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pwrho\Documents\Gallman Tables\"/>
    </mc:Choice>
  </mc:AlternateContent>
  <xr:revisionPtr revIDLastSave="0" documentId="13_ncr:1_{B462223F-CB6A-405E-8FA5-7D48927674DD}" xr6:coauthVersionLast="45" xr6:coauthVersionMax="45" xr10:uidLastSave="{00000000-0000-0000-0000-000000000000}"/>
  <bookViews>
    <workbookView xWindow="-110" yWindow="-110" windowWidth="19420" windowHeight="10420" xr2:uid="{00000000-000D-0000-FFFF-FFFF00000000}"/>
  </bookViews>
  <sheets>
    <sheet name="Table 14.1" sheetId="1" r:id="rId1"/>
    <sheet name="Table 14.2" sheetId="3" r:id="rId2"/>
    <sheet name="Table 14.3" sheetId="4" r:id="rId3"/>
    <sheet name="Table 14.4" sheetId="12" r:id="rId4"/>
    <sheet name="Table 14.5" sheetId="5" r:id="rId5"/>
    <sheet name="Table 14.6" sheetId="6" r:id="rId6"/>
    <sheet name="Table 14.7" sheetId="7" r:id="rId7"/>
    <sheet name="Table 14.8" sheetId="8" r:id="rId8"/>
    <sheet name="Table 14.9" sheetId="9" r:id="rId9"/>
    <sheet name="Table 14.10" sheetId="10" r:id="rId10"/>
    <sheet name="Table 14.11" sheetId="11" r:id="rId1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10" l="1"/>
  <c r="E19" i="10"/>
  <c r="C19" i="10"/>
</calcChain>
</file>

<file path=xl/sharedStrings.xml><?xml version="1.0" encoding="utf-8"?>
<sst xmlns="http://schemas.openxmlformats.org/spreadsheetml/2006/main" count="345" uniqueCount="258">
  <si>
    <t>Current</t>
  </si>
  <si>
    <t xml:space="preserve">Constant </t>
  </si>
  <si>
    <t>Prices</t>
  </si>
  <si>
    <t>1800-10</t>
  </si>
  <si>
    <t>1800-20</t>
  </si>
  <si>
    <t>N.H.</t>
  </si>
  <si>
    <t>*</t>
  </si>
  <si>
    <t>Mass.&amp; Me.</t>
  </si>
  <si>
    <t>R.I.</t>
  </si>
  <si>
    <t>Conn.</t>
  </si>
  <si>
    <t>Vt.</t>
  </si>
  <si>
    <t>N.Y.</t>
  </si>
  <si>
    <t>N.J.</t>
  </si>
  <si>
    <t>Pa.</t>
  </si>
  <si>
    <t>Dela.</t>
  </si>
  <si>
    <t>Md.</t>
  </si>
  <si>
    <t>Va.&amp; W.Va.</t>
  </si>
  <si>
    <t>N.C.</t>
  </si>
  <si>
    <t>S.C.</t>
  </si>
  <si>
    <t>Ga.</t>
  </si>
  <si>
    <t>Ky.</t>
  </si>
  <si>
    <t>Tenn.</t>
  </si>
  <si>
    <t xml:space="preserve">                       </t>
  </si>
  <si>
    <t>C. 1860 Prices</t>
  </si>
  <si>
    <t>Wage Rates</t>
  </si>
  <si>
    <t>Phil. Construction Labor</t>
  </si>
  <si>
    <t>Maryland Farm Labor</t>
  </si>
  <si>
    <t xml:space="preserve">Mass. Common Labor </t>
  </si>
  <si>
    <t>Construction Materials Prices</t>
  </si>
  <si>
    <t>Adams</t>
  </si>
  <si>
    <t>Bezanson</t>
  </si>
  <si>
    <t>Warren-Pearson</t>
  </si>
  <si>
    <t>A.  Tonnage of Vessels (000 tons)</t>
  </si>
  <si>
    <t>--</t>
  </si>
  <si>
    <t xml:space="preserve">B.  Adjusted Tonnage (000 tons)                                      </t>
  </si>
  <si>
    <t xml:space="preserve">    Ghost Tonnage Deleted</t>
  </si>
  <si>
    <t xml:space="preserve">C.  Value of Vessels, 1860 Prices (mill. $)                           </t>
  </si>
  <si>
    <t>E.  Value of Vessels, Current Prices (mill. $)</t>
  </si>
  <si>
    <t>F.  Value of Real Estate Improvements,</t>
  </si>
  <si>
    <t xml:space="preserve">    1860 Prices (mill. $)</t>
  </si>
  <si>
    <t>H.  Value of Real Estate Improvements,</t>
  </si>
  <si>
    <t xml:space="preserve">    Current Prices (mill. $)</t>
  </si>
  <si>
    <t xml:space="preserve">    of the United States</t>
  </si>
  <si>
    <t xml:space="preserve">    International Position</t>
  </si>
  <si>
    <t xml:space="preserve">    in Prices of 1860</t>
  </si>
  <si>
    <t>Stock of Monetary Metals</t>
  </si>
  <si>
    <t>Net International Position</t>
  </si>
  <si>
    <t>Line 1 plus Line 2</t>
  </si>
  <si>
    <t>Price Index (1860=100)</t>
  </si>
  <si>
    <t xml:space="preserve"> Line 1/Line 4 x 100</t>
  </si>
  <si>
    <t>Line 2/Line 4 x 100</t>
  </si>
  <si>
    <t>Line 5 plus Line 6, Net</t>
  </si>
  <si>
    <t>Horses</t>
  </si>
  <si>
    <t>Cattle</t>
  </si>
  <si>
    <t>Total</t>
  </si>
  <si>
    <t>All Stocks</t>
  </si>
  <si>
    <t>Price Index</t>
  </si>
  <si>
    <t xml:space="preserve">    Duties, Current Prices</t>
  </si>
  <si>
    <t xml:space="preserve">    (line 3 x 0.5)</t>
  </si>
  <si>
    <t xml:space="preserve">    Duties, Prices of 1860</t>
  </si>
  <si>
    <t xml:space="preserve">    (line 1 divided by line 5, x 100)</t>
  </si>
  <si>
    <t xml:space="preserve">    as a Ratio of the Value of Imports</t>
  </si>
  <si>
    <t xml:space="preserve">    Excluding Duties, 1860:  1.144</t>
  </si>
  <si>
    <t xml:space="preserve">    1860 Prices (line 6 x line 8)</t>
  </si>
  <si>
    <t>Agricultural Products</t>
  </si>
  <si>
    <t>Mined and Manufactured Products</t>
  </si>
  <si>
    <t>Totals</t>
  </si>
  <si>
    <t>Current Price</t>
  </si>
  <si>
    <t>Constant Price</t>
  </si>
  <si>
    <t xml:space="preserve">    millions of acres</t>
  </si>
  <si>
    <t xml:space="preserve">    improved land</t>
  </si>
  <si>
    <t>I.  Improved land, millions of acres:</t>
  </si>
  <si>
    <t>New England</t>
  </si>
  <si>
    <t>Middle Atlantic</t>
  </si>
  <si>
    <t>East North Central</t>
  </si>
  <si>
    <t>West North Central</t>
  </si>
  <si>
    <t>South Atlantic</t>
  </si>
  <si>
    <t>East South Central</t>
  </si>
  <si>
    <t>West South Central</t>
  </si>
  <si>
    <t>II.  Labor consumed in clearing and breaking land, millions of man months (I., above, X .93):</t>
  </si>
  <si>
    <t>III.  Value of land clearing and breaking, millions of $, 1860 prices:</t>
  </si>
  <si>
    <t>V.  Regional wage rates, adjusted for the value of board:</t>
  </si>
  <si>
    <t>VI.  Value of land clearing and breaking, millions of dollars, current prices, (II, 1800 and 1809, times V, 1800 and 1818):</t>
  </si>
  <si>
    <t>VII.  Average wage rates (VI divided by II):</t>
  </si>
  <si>
    <t>VIII.  Indexes of Adams's farm wage rate series, 1818: 100:</t>
  </si>
  <si>
    <t>1.  Brandywine   --</t>
  </si>
  <si>
    <t>2.  Philadelphia --</t>
  </si>
  <si>
    <t>3.  Maryland</t>
  </si>
  <si>
    <t>96.0*</t>
  </si>
  <si>
    <t>IX.  Estimated wage rates, including the value of board:</t>
  </si>
  <si>
    <t xml:space="preserve">Percentage Increase of </t>
  </si>
  <si>
    <t>Assessments, 1799-1815</t>
  </si>
  <si>
    <t>Population</t>
  </si>
  <si>
    <t>Per Capita</t>
  </si>
  <si>
    <t xml:space="preserve">Rate of </t>
  </si>
  <si>
    <t>Increase</t>
  </si>
  <si>
    <t>Farm Dwellings</t>
  </si>
  <si>
    <t xml:space="preserve">Rural Dwellings </t>
  </si>
  <si>
    <t>Non-farm Dwellings</t>
  </si>
  <si>
    <t>Urban Dwellings</t>
  </si>
  <si>
    <t xml:space="preserve"> All Dwellings</t>
  </si>
  <si>
    <t>Farm Structures</t>
  </si>
  <si>
    <t>Rural Structures</t>
  </si>
  <si>
    <t>Non-farm Structures</t>
  </si>
  <si>
    <t>Urban Structures</t>
  </si>
  <si>
    <t>All Structures</t>
  </si>
  <si>
    <t>B. Price Index (1860=100)</t>
  </si>
  <si>
    <t>Steam</t>
  </si>
  <si>
    <t>Sail</t>
  </si>
  <si>
    <t>D.  Price Index (1860=100)</t>
  </si>
  <si>
    <t>G.  Price Index (1860=100)</t>
  </si>
  <si>
    <t>Price Index  (1860=100)</t>
  </si>
  <si>
    <t>Value of Imports, Excluding</t>
  </si>
  <si>
    <t>Duties</t>
  </si>
  <si>
    <t>Value of Imports, Including Duties</t>
  </si>
  <si>
    <t>Value of Inventories of Imports</t>
  </si>
  <si>
    <t>Value of Imports, Including Duties,</t>
  </si>
  <si>
    <t>Line 7 x 0.5=0.572</t>
  </si>
  <si>
    <t>Inventories of Imported Goods,</t>
  </si>
  <si>
    <t>Inventories, in Current Prices</t>
  </si>
  <si>
    <t>Inventories, in 1860 Prices</t>
  </si>
  <si>
    <t>Inventories, in Prices of 1860</t>
  </si>
  <si>
    <t>Improved Land, a/c Blodget,</t>
  </si>
  <si>
    <t>Line 1, adjusted</t>
  </si>
  <si>
    <t>Man months labor clearing</t>
  </si>
  <si>
    <t>1860 monthly wage rate</t>
  </si>
  <si>
    <t>Current monthly wage rate</t>
  </si>
  <si>
    <t>1799/1800</t>
  </si>
  <si>
    <t>Maine</t>
  </si>
  <si>
    <t>North Carolina</t>
  </si>
  <si>
    <t>New Hampshire</t>
  </si>
  <si>
    <t>South Carolina</t>
  </si>
  <si>
    <t>Massachusetts</t>
  </si>
  <si>
    <t>Georgia</t>
  </si>
  <si>
    <t>Rhode Island</t>
  </si>
  <si>
    <t>Florida</t>
  </si>
  <si>
    <t>Connecticut</t>
  </si>
  <si>
    <t>Alabama</t>
  </si>
  <si>
    <t>Vermont</t>
  </si>
  <si>
    <t>Mississippi</t>
  </si>
  <si>
    <t>New York</t>
  </si>
  <si>
    <t>Louisiana</t>
  </si>
  <si>
    <t>New Jersey</t>
  </si>
  <si>
    <t>Arkansas</t>
  </si>
  <si>
    <t>Pennsylvania</t>
  </si>
  <si>
    <t>D.C.*</t>
  </si>
  <si>
    <t>Ohio</t>
  </si>
  <si>
    <t>Delaware</t>
  </si>
  <si>
    <t>Indiana</t>
  </si>
  <si>
    <t>Maryland</t>
  </si>
  <si>
    <t>Illinois</t>
  </si>
  <si>
    <t>Virginia</t>
  </si>
  <si>
    <t>Michigan</t>
  </si>
  <si>
    <t>Tennessee</t>
  </si>
  <si>
    <t>Wisconsin</t>
  </si>
  <si>
    <t>Kentucky</t>
  </si>
  <si>
    <t>Iowa</t>
  </si>
  <si>
    <t>Missouri</t>
  </si>
  <si>
    <t>Table 14.1</t>
  </si>
  <si>
    <t>A. Current Prices</t>
  </si>
  <si>
    <t>State Fixed Effect</t>
  </si>
  <si>
    <t>Table 14.3</t>
  </si>
  <si>
    <t>Table 14.4</t>
  </si>
  <si>
    <t>Table 14.5</t>
  </si>
  <si>
    <t>Table 14.6</t>
  </si>
  <si>
    <t>Table 14.7</t>
  </si>
  <si>
    <t>Table 14.8</t>
  </si>
  <si>
    <t>Table 14.9</t>
  </si>
  <si>
    <t>Value of Equipment, Millions of Dollars, 1774-1815</t>
  </si>
  <si>
    <t>Table 14.10</t>
  </si>
  <si>
    <t xml:space="preserve">IV.  Average 1860 wage rates, various weights </t>
  </si>
  <si>
    <t>(III, totals, divided by I, totals):</t>
  </si>
  <si>
    <t xml:space="preserve">    (Line 7 div. by Line 2)</t>
  </si>
  <si>
    <t>Value added per cleared acre</t>
  </si>
  <si>
    <t>Value of clearing, millions of</t>
  </si>
  <si>
    <t xml:space="preserve">   1860 $, (Line 3 X Line 4)</t>
  </si>
  <si>
    <t xml:space="preserve">    (weighted averages of regional rates)</t>
  </si>
  <si>
    <t>Value in 1860 Prices (mil. $)</t>
  </si>
  <si>
    <t>Value in Current Prices (mil. $)</t>
  </si>
  <si>
    <t>No. of Mature Animals (mil.)</t>
  </si>
  <si>
    <t>Table 14.2</t>
  </si>
  <si>
    <t xml:space="preserve">   current $, (Line 3 X Line 6)</t>
  </si>
  <si>
    <t>Table 14.11</t>
  </si>
  <si>
    <t>Comparison of 1799 and 1815 Assessments</t>
  </si>
  <si>
    <t xml:space="preserve">Value of Structures, Millions of Dollars, Current and 1860 Prices, </t>
  </si>
  <si>
    <t>1774, 1799, 1805, 1815</t>
  </si>
  <si>
    <t>Wage Rates and Construction Costs (Base 1840=100)</t>
  </si>
  <si>
    <t xml:space="preserve">State Fixed Effects from Regression </t>
  </si>
  <si>
    <t>Current and 1860 Prices, 1774-1815</t>
  </si>
  <si>
    <t xml:space="preserve">Value of Vessels and Real Estate in Shipping, Millions of Dollars, </t>
  </si>
  <si>
    <t xml:space="preserve">Value of Net U.S. International Assets, Millions of Dollars, </t>
  </si>
  <si>
    <t>Value of Animal Inventories Millions of Dollars, Current and 1860 Prices, 1774-1840</t>
  </si>
  <si>
    <t>Value of Inventories, Millions of Dollars, Current and 1860 Prices, 1774-1815</t>
  </si>
  <si>
    <t xml:space="preserve">Value of Agricultural Land Improvements (Clearing and Breaking), </t>
  </si>
  <si>
    <t>Millions of Dollars, Current and 1860 Prices, 1774-1815</t>
  </si>
  <si>
    <t>Background Data for Land Clearing and Breaking Calculations</t>
  </si>
  <si>
    <t xml:space="preserve">Sources: See text.  </t>
  </si>
  <si>
    <t xml:space="preserve">Estimated average wage rates for 1800 and 1818 (1809 weights) were carried to 1774, 1799, 1805, and 1815 on Adams's (1968, 1982, 1986) farm wage rates for the Brandywine, Philadelphia, and Maryland.  The 1800 and 1818 data were taken from Lebergott (1964, 257, 539) and adjusted upward by 50 percent to incorporate the value of board (see Chapter 7).  It should be said that Adams finds that board in the Brandywine region was relatively more valuable than this, equal to between 53 percent (1801) and 94 percent (1804) of the straight wage in this period. It seemed safer to adhere to Lebergott's correction and to use it systematically, rather than to rely on the evidence of the Brandywine, alone, to describe circumstances in the nation at large.  Lebergott (1964) does not give regional data for 1800.  Regional estimates were constructed on the basis of Lebergott's average U.S. estimates for 1800 and 1818, and the percentage deviation in 1818 of the regional wage rates from the average U.S. rate.  In Section VIII, 1815:  1818 times 0.88 (mean of indexes for Philadelphia and Maryland); 1805:  1818 times 0.965 (mean of Brandywine, Philadelphia, and Maryland); 1799:  1800; 1774:  1818 times 0.553. </t>
  </si>
  <si>
    <r>
      <t xml:space="preserve">Adjustments to Improved Land: </t>
    </r>
    <r>
      <rPr>
        <sz val="10"/>
        <color rgb="FF000000"/>
        <rFont val="Times New Roman"/>
        <family val="1"/>
      </rPr>
      <t>Blodget's improved acres, adj.</t>
    </r>
    <r>
      <rPr>
        <sz val="10"/>
        <color theme="1"/>
        <rFont val="Times New Roman"/>
        <family val="1"/>
      </rPr>
      <t>: The 1800 number in Table 14.11, Line 1 is slighter (0.4 million acres) higher than the 1799 number in Table 14.10, Line 2.</t>
    </r>
  </si>
  <si>
    <r>
      <t>Weighted regional estimates</t>
    </r>
    <r>
      <rPr>
        <sz val="10"/>
        <color theme="1"/>
        <rFont val="Times New Roman"/>
        <family val="1"/>
      </rPr>
      <t>: Estimates based on 1840 per capita rates and regions distribution of population in 1774, 1800, and 1809.</t>
    </r>
  </si>
  <si>
    <t xml:space="preserve">Sources:  </t>
  </si>
  <si>
    <t>Line 1:  Blodget (1810, 60).</t>
  </si>
  <si>
    <t>Line 2:  Line 1 adjusted to make the figures comparable to those underlying the estimates for 1840-1900.  See text.</t>
  </si>
  <si>
    <t>Line 3:  1774-1805:  Line 2 times 0.93; 1815:  1805 extrapolated to 1815 on the assumption that the annual rate of change, 1805-1815, was the same as the annual rate of change, 1799-1805.  See text.</t>
  </si>
  <si>
    <t xml:space="preserve">Line 4:  Regional estimates of labor consumed in land clearing and breaking (see text) were weighted with 1860 regional wage rates (see Table 7.6), to produce average annual constant price wage rate estimates for the years 1774, 1800, and 1809.  The wage rate with 1800 weights was applied to the data. (Line 3) for 1799; the mean of the wage rates with 1800 and 1809 weights was applied to the 1805 data; the wage rate with 1809 weights was applied to the 1815 data. </t>
  </si>
  <si>
    <t>Line 5:  Line 3 times Line 4.</t>
  </si>
  <si>
    <t xml:space="preserve">Line 6: See Table 14.11.  </t>
  </si>
  <si>
    <t>Line 7: Line 3 times Line 6.</t>
  </si>
  <si>
    <t>Sources:  See text.</t>
  </si>
  <si>
    <t xml:space="preserve">Lines 1 and 2:  1774-1809: Blodget (1810, 60).  1840:  Census estimates are summarized in the 1950 U.S. of Agriculture (U.S. Bureau of the Census 1952, 361-63).  Also in this census is a discussion of the coverage of each preceding census (pp. 364-368), and a comparison of the census figures with the estimates of the Bureau of Agricultural Economics (pp. 352-353).  On the basis of this information census estimates were adjusted to eliminate young animals.  (The information regarding the age coverage of the census given in tables on pp. 352-353 of the 1950 census is at variance with the text comments on pp. 364-368.  The text is correct.)  </t>
  </si>
  <si>
    <t xml:space="preserve">Lines 3 and 4:  Lines 1 and 2 times the 1860 prices of cattle and horses ($18.71 and $56.29).  These estimates are only crude approximations to the true prices of mature animals.  They were derived from 1867 figures produced by the Bureau of Agricultural Economics (U.S. Bureau of the Census 1960, 289-90), adjusted downward slightly to allow for the fact that the application of these prices to 1860 census data on the numbers of animals of all types generates a value slightly higher than the 1860 census return of the value of animals.  Since the 1860 census returned some young animals, the derived prices are somewhat (about 5 percent) lower than the true prices of mature animals.  For present purposes—to generate an extrapolating series— this disparity between the prices estimated and the prices sought is a matter of very modest importance.  </t>
  </si>
  <si>
    <t>Line 5:  Line 3 plus Line 4.</t>
  </si>
  <si>
    <t>Line 6:  1774-1809: extrapolated from 1840 on Line 5.  1815: extrapolated from 1809 on the assumption that the real value of the total stock grew at a rate of 3.167 percent per year between 1809 and 1815.  The rate of change was computed on the basis of the Towne and Rasmussen (1960, 282) data on the value of output of the following animal products, expressed in prices of 1910-1914:  cattle and calves; hogs; sheep and lambs; horses and mules.  The weight accorded to the horses and mules, however, was increased so that, in 1820, it equaled the weight given to cattle and calves (see the text).   1840: Table 7.3.</t>
  </si>
  <si>
    <t xml:space="preserve">Line 7:  Price index numbers were first established for 1800 and 1810, in the following way:  Index numbers on the base 1860 were computed from data in Towne and Rasmussen (1960, 283-86) for the prices of horses and mules; beef and veal; pork; mutton and lamb.  The first two index numbers were used to inflate (separately) the real value of horses and horned cattle in 1800 and the values shown in Lines 3 and 4, above, for 1809.  The other two indexes—weighted equally (see Table 7.3) —were combined and used to inflate the difference between Lines 5 and 6, 1800 and 1809.  (This procedure probably gives too great a weight to the proxies for the prices of swine and sheep, since part of the difference between Lines 5 and 6 reflects the value of young horses, mules, and cattle.  Since there was no good basis for adjusting to remove this problem, and since the index numbers were expected to be useful crude approximations, at best, no adjustments were made.)  The current price aggregate divided by the constant price aggregate (Line 6) yielded implicit price indexes for 1800 and 1810 (1809 weights):  91.6 and 95.1.  Index numbers for the other years—except 1774—were constructed by extrapolating the 1810 estimate (see below) on the basis of prices of beef and pork, taken from Cole (1938).  Cole gives monthly prices.  The ones chosen in this case were January prices at Philadelphia:  In the case of beef, Mess beef, 1799 and 1805; Philadelphia mess beef, 1810 and 1815; in the case of pork, Burlington, 1799; Burlington mess, 1805; mess, 1810; Philadelphia mess, 1815.  Some effort was made to see whether these descriptive changes imply real changes in quality.  The device followed was to compare price change across a period of designation change with price changes observed for other types of beef or pork, for which there was no designation change.  Conversions required were derived on the basis of information supplied by Cole (1938, ix and x).  The beef index was given a weight of 4; the pork index, 1 (see Table 7.3).  Where gaps appeared, the index was interpolated on one of its components.  Estimates were made for all the years 1798 through 1810 and the resulting index numbers vary little from year to year, with one exception.  Stability is also the impression given by the indexes derived from Towne and Rasmussen (see above).  Therefore it seemed reasonable to extrapolate the 1810 index number from Towne and Rasmussen, 95.1, on the series derived from Cole.  The index numbers for 1800 were not used as bases for this extrapolation because the year 1800 is the year referred to above:  the one in which the Cole-based index number is far out of line with the index numbers of the other years.  It seems probable that 1800 was an unusual year and that Towne and Rasmussen took that into account when they derived their price data for 1800.  That is, it seems probable that the Towne and Rasmussen price data for 1800 should be understood to refer to trend level figures for the turn of the century, not to 1800, specifically.  The price index number for 1774 was obtained by dividing the current price estimate for that year (based on Jones) by the constant price estimate (based on Blodget—see the text).  </t>
  </si>
  <si>
    <t xml:space="preserve">Line 8:  Line 6 multiplied by Line 7, divided by 100.  </t>
  </si>
  <si>
    <t xml:space="preserve">Sources: </t>
  </si>
  <si>
    <t>Line 1:  1774, 1799, 1805: Blodget (1810, 66); 1815: Hepburn (1915, 129).</t>
  </si>
  <si>
    <t xml:space="preserve">Line 2:  U.S. Bureau of the Census (1960), Series U-207.  </t>
  </si>
  <si>
    <t>Line 4:  U.S. Bureau of the Census (1960), Series E-1, shifted to the base 1860 without reweighting.</t>
  </si>
  <si>
    <t>Lines 3, 5, 6, 7: See text.</t>
  </si>
  <si>
    <t xml:space="preserve">Line A 1:  U.S. Bureau of the Census, (1960), Series Q-155.                </t>
  </si>
  <si>
    <t>Line B:  According to the U.S. Bureau of the Census (1960, 439), the data in Line A 2 were periodically cleared of ghost tonnage:  1800-01, 197,000 tons; 1811, amount unknown, but inspection of the series suggests it was about 180,000 tons; 1818, 182,000 tons.  The dating of the first clearing to 1800-01 is certainly wrong (see the notes to Line A 2, above).  The proper date is 1802.  Line B was computed by assuming that the 182,000 tons of ghost tonnage accumulated between 1811 and 1818 at a rate of 26,000 tons per year.  Thus to clear the series in Line A 2 requires that 78,000 tons be subtracted from the value for 1814 and 104,000 for the value for 1815, or a total of 91,000 from the "calendar" 1815 appearing in this table.  The 180,000 tons accumulated between 1802 and 1811 were assumed to have built up at the rate of 20,000 per year, the adjustments being carried out in a manner analogous to that described above.  The 197,000 tons added before 1802 were also assumed to have accumulated at a rate of 20,000 tons per year.  The required adjustments will be evident.</t>
  </si>
  <si>
    <t xml:space="preserve">Line C 1:  Column 1 multiplied by price per ton of steam vessels in 1860, Table 10.1, line 4.  </t>
  </si>
  <si>
    <t xml:space="preserve">Line C 2:  Column 5 multiplied by price per ton of sailing vessels in 1860, Table 10.1, line 8.            </t>
  </si>
  <si>
    <t>Line D:  Price data are limited and are often contradictory.  See, for example, Davis, Gallman and Hutchins (1988, 393) and Brady (1966, 110-11.)  The results contained in Line D are thus subject to doubt.  According to Hutchins (1941, 202) the "...best double-decked ships, with live oak lower timber, and red cedar top timbers" (Hutchins quoting Tench Coxe) "can be built and fitted for taking a cargo at $34 per ton..." as of 1791; while in the early 1830's, the "...best American ships rarely cost over $55 per ton." Brady (1966, 110) has an index number for 1834 of 189, on the base 1860.  Thus an appropriate price index number for 1791 might be 117 (34/55 x 189).  A series of price index numbers for 1774, 1799, 1805, and 1815 was created by combining U.S. Bureau of the Census (1960), Series E-76 (Bezanson's Philadelphia price index for lumber and naval stores), extrapolated to 1774 on Series E-81, with David and Solar's (1977, 59) common wage index, both shifted to the base 1860, without reweighting.  This series was used to link the two index numbers previously obtained (1834:  189; 1791: 117) and to extend them to l774.</t>
  </si>
  <si>
    <t>Line H:  Extrapolated (simple splicing:  0.174) from 1840-1900 on Line E 2.</t>
  </si>
  <si>
    <t>Line G:  Table 14.2.</t>
  </si>
  <si>
    <t>Line F:  Line H divided by Line G, multiplied by 100.</t>
  </si>
  <si>
    <r>
      <t xml:space="preserve">Line A 2:  1774 from Blodget (1810, 62); 1799-1815, U.S. Bureau of the Census, (1960), Series Q-161, (hereafter </t>
    </r>
    <r>
      <rPr>
        <i/>
        <sz val="10"/>
        <color theme="1"/>
        <rFont val="Times New Roman"/>
        <family val="1"/>
      </rPr>
      <t>Historical Statistics</t>
    </r>
    <r>
      <rPr>
        <sz val="10"/>
        <color theme="1"/>
        <rFont val="Times New Roman"/>
        <family val="1"/>
      </rPr>
      <t xml:space="preserve">).  Series Q161 includes canal boats and barges.  The estimates for 1840-1870 (see Table 10.1) were adjusted to eliminate these vessels.  No similar adjustment was made to the 1774-1815 data, on the ground that the tonnage of such vessels was negligible during this period.  The official data refer to the stock as of December 31 and presumably the Blodget estimate for 1774 has a similar reference.  The data in the table for 1799-1815 are in fact averages of data for two years, a device employed to approximate the vessel inventory as of July 1 (thus, for example, the data listed under the year 1799 are in fact averages of data for 1798 and 1799), and place the shipping estimates on the same basis as the estimates for the rest of the capital stock.  It was impossible to correct the 1774 estimate in the same way.  The Blodget and </t>
    </r>
    <r>
      <rPr>
        <i/>
        <sz val="10"/>
        <color theme="1"/>
        <rFont val="Times New Roman"/>
        <family val="1"/>
      </rPr>
      <t>Historical Statistics</t>
    </r>
    <r>
      <rPr>
        <sz val="10"/>
        <color theme="1"/>
        <rFont val="Times New Roman"/>
        <family val="1"/>
      </rPr>
      <t xml:space="preserve"> series are very similar, down to 1802, when suddenly Blodget gives a much larger value than does </t>
    </r>
    <r>
      <rPr>
        <i/>
        <sz val="10"/>
        <color theme="1"/>
        <rFont val="Times New Roman"/>
        <family val="1"/>
      </rPr>
      <t>Historical Statistics</t>
    </r>
    <r>
      <rPr>
        <sz val="10"/>
        <color theme="1"/>
        <rFont val="Times New Roman"/>
        <family val="1"/>
      </rPr>
      <t xml:space="preserve">.  According to </t>
    </r>
    <r>
      <rPr>
        <i/>
        <sz val="10"/>
        <color theme="1"/>
        <rFont val="Times New Roman"/>
        <family val="1"/>
      </rPr>
      <t>Historical Statistics</t>
    </r>
    <r>
      <rPr>
        <sz val="10"/>
        <color theme="1"/>
        <rFont val="Times New Roman"/>
        <family val="1"/>
      </rPr>
      <t xml:space="preserve"> ghost tonnage of 197,000 tons was cleared in "1800-01."  It seems more likely, however, that the clearance took place in 1802.  Thus the </t>
    </r>
    <r>
      <rPr>
        <i/>
        <sz val="10"/>
        <color theme="1"/>
        <rFont val="Times New Roman"/>
        <family val="1"/>
      </rPr>
      <t>Historical Statistics</t>
    </r>
    <r>
      <rPr>
        <sz val="10"/>
        <color theme="1"/>
        <rFont val="Times New Roman"/>
        <family val="1"/>
      </rPr>
      <t xml:space="preserve"> figure for 1802 plus 197,000 comes to 1,089,000, which approximates Blodget's 1,003,000.  It seems reasonable to suppose, then, that </t>
    </r>
    <r>
      <rPr>
        <i/>
        <sz val="10"/>
        <color theme="1"/>
        <rFont val="Times New Roman"/>
        <family val="1"/>
      </rPr>
      <t>Historical Statistics</t>
    </r>
    <r>
      <rPr>
        <sz val="10"/>
        <color theme="1"/>
        <rFont val="Times New Roman"/>
        <family val="1"/>
      </rPr>
      <t xml:space="preserve"> and Blodget are largely consistent before 1802 and to accept Blodget's 1774 figure as a logical extension of the </t>
    </r>
    <r>
      <rPr>
        <i/>
        <sz val="10"/>
        <color theme="1"/>
        <rFont val="Times New Roman"/>
        <family val="1"/>
      </rPr>
      <t>Historical Statistics</t>
    </r>
    <r>
      <rPr>
        <sz val="10"/>
        <color theme="1"/>
        <rFont val="Times New Roman"/>
        <family val="1"/>
      </rPr>
      <t xml:space="preserve"> series.  It is well to remember, however, that Blodget offers no source for this figure.</t>
    </r>
  </si>
  <si>
    <r>
      <t xml:space="preserve">N.B.:  In-so-far as vessel designs, the distribution of vessels among types, and vessel sizes changed, Line C 2 mis-states changes in the real value of vessels.  In all likelihood, since price per ton increased with vessel size, and since the average sizes of vessels were increasing between this period and 1860, this series </t>
    </r>
    <r>
      <rPr>
        <u/>
        <sz val="10"/>
        <color theme="1"/>
        <rFont val="Times New Roman"/>
        <family val="1"/>
      </rPr>
      <t>overstates</t>
    </r>
    <r>
      <rPr>
        <sz val="10"/>
        <color theme="1"/>
        <rFont val="Times New Roman"/>
        <family val="1"/>
      </rPr>
      <t xml:space="preserve"> the real value of vessels, 1774-1815, and understates the growth rate of the stock of vessels, expressed in constant prices.  (See the text and the notes to Table 10.1).</t>
    </r>
  </si>
  <si>
    <t>Sources: See text.</t>
  </si>
  <si>
    <t>Lines 1 and 2: Adams (1975, 1986). Adams's (1968, 1982) farm wage rate series for Philadelphia and the Brandywine region match his construction series less closely, but the gaps in these series make drawing meaningful comparisons difficult.</t>
  </si>
  <si>
    <t>Line 3: David and Solar (1977).</t>
  </si>
  <si>
    <t xml:space="preserve">Lines 4: The Adams materials price index was derived from Table A-1 in Adams (1975). </t>
  </si>
  <si>
    <t>Lines 5-6: The Warren-Pearson and Bezanson construction materials price indexes were taken from U.S. Bureau of the Census (1960), Series E-8 ("building materials") and E-76 ("lumber products and naval stores"). All indexes were shifted to the base 1840 without reweighting.</t>
  </si>
  <si>
    <t>Sources:</t>
  </si>
  <si>
    <t>Line A1:  Goldsmith (1952, 315) "farm residences and service buildings" multiplied by 0.7, to remove the service buildings.  The estimate of 0.7 is a guess, based on the belief that farm service buildings probably accounted for a smaller proportion of the value of farm buildings than non-farm service buildings did of non-farm buildings.  In 1840 and 1850 the share of the former in the latter was a little less than four tenths.  At a guess, then, farm service buildings may have accounted for three tenths of the value of farm buildings; farm residences, the remaining seven tenths.</t>
  </si>
  <si>
    <t>Line A2:  Soltow's (1987) estimate of the value of rural dwellings was increased by $1 million, to account for slave dwellings.  The new total was divided by 0.85, to allow for undervaluation, per Soltow.  The value of land under rural dwellings was estimated on the assumption that rural dwellings occupied, on average, one acre of land each and that the value of land under rural houses equaled the value per acre of cultivated land, according to Blodget (1810, 60).  No allowance was made for the value of land under slave dwellings.  The value of land under rural dwellings, thus computed, was subtracted from the estimate of the value of dwellings to obtain the value of dwelling structures, exclusive of land.</t>
  </si>
  <si>
    <t>Line A3:  Goldsmith (1952, 315), "non-farm residences and other buildings" multiplied by 0.7, the ratio of non-farm dwellings to all non-farm structures (exclusive of public buildings, which are not incorporated in his "other buildings.")</t>
  </si>
  <si>
    <t>Line A4:  Derived from Soltow (1987, 182) for number of urban houses times the average value, divided by 0.85, (to adjust for under valuation) on the assumption that urban residential structures accounted for 63.7 percent of the value of urban residential structures plus land, the same fraction employed in the estimation of the value of non-farm residential structures in the year 1840.</t>
  </si>
  <si>
    <t>Line A6:  Goldsmith (1952, 315).</t>
  </si>
  <si>
    <t>Line A7:  Line A2 divided by 0.7.  See the notes for Line A1, above.</t>
  </si>
  <si>
    <t>Line A8:  Goldsmith (1952, 315) non-farm residences and other buildings plus mills plus public buildings, the last reduced from a value of $20 million to $17 million to eliminate Washington City lots, naval and military stores, arms, ammunition, frigates, dock yards and timber, all of which are included in Blodget's figure that Goldsmith identifies with public buildings.  Blodget (1810, 60) puts a value of $1.5 million on the Washington lots and says that the Navy had 20 vessels in 1804.  If they averaged 200 tons, they were probably worth about $0.1 million in 1805.  How much the inventories of military supplies and the naval dockyards were worth is by no means clear, but Blodget (1810, 66) sets a figure of $1,709,189 on expenditures for the army, navy, and contingencies, which at least establishes an order of magnitude.  At a guess, then, the items that should be deducted from the Blodget-Goldsmith total to get it down to a figure approximating the value of all public buildings is about $3 million.</t>
  </si>
  <si>
    <t>Line A9:  Line A4 divided by 0.6.  See Line A1.</t>
  </si>
  <si>
    <t xml:space="preserve">Line A10:  1774:  Line A 5 divided by 0.670, the same ratio as in 1799; 1815:  Line A5 divided by 0.656, the ratio of the value of dwellings to the value of structures in 1805.  </t>
  </si>
  <si>
    <t>Line B. Price Index:  The index for 1840 from Table 7.2 extrapolated to 1785 on the Adams (1975) construction cost index, variant B, and extended to 1774 on the Bezanson price index (U.S. Bureau of the Census 1960, Series E-82) and a wage rate index, both shifted to the base 1785 and the two weighted equally.  The wage rate index was constructed from the David-Solar (1977, 59) common wage rate index (this index is based on data for Massachusetts) and the Adams index of the wage rate of agricultural workers in Maryland, both shifted to the base 1785, without reweighting, and then combined with equal weights.</t>
  </si>
  <si>
    <t xml:space="preserve">Lines C1-C10:  The values in Panel A deflated by the price index numbers in Line B. </t>
  </si>
  <si>
    <r>
      <t xml:space="preserve">Line A5:  </t>
    </r>
    <r>
      <rPr>
        <u/>
        <sz val="10"/>
        <color theme="1"/>
        <rFont val="Times New Roman"/>
        <family val="1"/>
      </rPr>
      <t>1774</t>
    </r>
    <r>
      <rPr>
        <sz val="10"/>
        <color theme="1"/>
        <rFont val="Times New Roman"/>
        <family val="1"/>
      </rPr>
      <t xml:space="preserve">:  The value of real estate, according to Jones (1980, 90), converted to dollars, per Jones's exchange rate (p. 10), multiplied by 0.21, to yield the value of dwellings (see text), the result multiplied by 0.85, to remove the value of land (15 percent of the value of dwellings).  </t>
    </r>
    <r>
      <rPr>
        <u/>
        <sz val="10"/>
        <color theme="1"/>
        <rFont val="Times New Roman"/>
        <family val="1"/>
      </rPr>
      <t>1799</t>
    </r>
    <r>
      <rPr>
        <sz val="10"/>
        <color theme="1"/>
        <rFont val="Times New Roman"/>
        <family val="1"/>
      </rPr>
      <t xml:space="preserve">:  The sum of Lines A2 and A4.  </t>
    </r>
    <r>
      <rPr>
        <u/>
        <sz val="10"/>
        <color theme="1"/>
        <rFont val="Times New Roman"/>
        <family val="1"/>
      </rPr>
      <t>1805</t>
    </r>
    <r>
      <rPr>
        <sz val="10"/>
        <color theme="1"/>
        <rFont val="Times New Roman"/>
        <family val="1"/>
      </rPr>
      <t xml:space="preserve">:  The sum of Lines A1 and A3.  </t>
    </r>
    <r>
      <rPr>
        <u/>
        <sz val="10"/>
        <color theme="1"/>
        <rFont val="Times New Roman"/>
        <family val="1"/>
      </rPr>
      <t>1815</t>
    </r>
    <r>
      <rPr>
        <sz val="10"/>
        <color theme="1"/>
        <rFont val="Times New Roman"/>
        <family val="1"/>
      </rPr>
      <t>:  Pitkin (1835, 313), value of houses and lands, adjusted to an 1815 valuation.  The valuation adjustment was made on the basis of Adams's (1975) construction cost index, variant B.  The following states were supposed to have returned 1814 valuations (compare Pitkin 1816, 329-30, with Pitkin 1835, 313):  New Hampshire, Massachusetts, Vermont, Rhode Island, Connecticut, Delaware, Maryland, New York, North Carolina, and Tennessee.  The adjusted figure was then multiplied by 0.24 to obtain the value of dwellings, alone, and by 1.06, to include dwellings worth $100 each, or less (see Soltow 1987).  This total was increased by $3 million to account for slave dwellings; the result was divided by 0.85, to allow for under enumeration (the same allowance as Soltow (1987)), claims is required for 1799) and multiplied by 0.85, to obtain the value of structures, exclusive of the land on which they were built.</t>
    </r>
  </si>
  <si>
    <t>Col. 1: Pitkin (1835, 313).</t>
  </si>
  <si>
    <t>Col. 2: computed from Pitkin's (1816, 313) data, deflated by Adams's (1975, 311) Philadelphia construction cost index as reported in col. 7. The starred rates are based on data deflated by an 1814 index number; the unstarred items, data deflated by an 1815 index number (see text).</t>
  </si>
  <si>
    <t>Col. 3 and 4: U.S. Bureau of the Census (1960), Series A-124-129, 131-133, 149-150, 152-156, 159-160.</t>
  </si>
  <si>
    <t>Col. 5: based on data underlying Col. 2 and estimated rates of population growth, 1799-1815, based on data underlying Col. 3 and 4. The rates in the last column for Maryland and South Carolina seem implausibly high, but whether this means that the estimates for 1799 are too low, or the estimates for 1815, too high, or that the deflator is inappropriate, is by no means clear.</t>
  </si>
  <si>
    <t>(1)</t>
  </si>
  <si>
    <t>(2)</t>
  </si>
  <si>
    <t>(3)</t>
  </si>
  <si>
    <t>(4)</t>
  </si>
  <si>
    <t>(5)</t>
  </si>
  <si>
    <t>Line 8: Line 7 divided by Line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</si>
</sst>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00"/>
  </numFmts>
  <fonts count="6" x14ac:knownFonts="1">
    <font>
      <sz val="11"/>
      <color theme="1"/>
      <name val="Calibri"/>
      <family val="2"/>
      <scheme val="minor"/>
    </font>
    <font>
      <sz val="10"/>
      <color theme="1"/>
      <name val="Times New Roman"/>
      <family val="1"/>
    </font>
    <font>
      <sz val="10"/>
      <color rgb="FF000000"/>
      <name val="Times New Roman"/>
      <family val="1"/>
    </font>
    <font>
      <sz val="10"/>
      <color theme="1"/>
      <name val="Calibri"/>
      <family val="2"/>
      <scheme val="minor"/>
    </font>
    <font>
      <i/>
      <sz val="10"/>
      <color theme="1"/>
      <name val="Times New Roman"/>
      <family val="1"/>
    </font>
    <font>
      <u/>
      <sz val="10"/>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vertical="center"/>
    </xf>
    <xf numFmtId="9" fontId="1" fillId="0" borderId="0" xfId="0" applyNumberFormat="1" applyFont="1" applyAlignment="1">
      <alignment vertical="center"/>
    </xf>
    <xf numFmtId="10" fontId="1" fillId="0" borderId="0" xfId="0" applyNumberFormat="1" applyFont="1" applyAlignment="1">
      <alignment vertical="center"/>
    </xf>
    <xf numFmtId="0" fontId="1" fillId="0" borderId="0" xfId="0" applyFont="1"/>
    <xf numFmtId="0" fontId="2" fillId="0" borderId="0" xfId="0" applyFont="1" applyAlignment="1">
      <alignment horizontal="right" vertical="center"/>
    </xf>
    <xf numFmtId="3" fontId="1" fillId="0" borderId="0" xfId="0" applyNumberFormat="1" applyFont="1" applyAlignment="1">
      <alignment vertical="center"/>
    </xf>
    <xf numFmtId="0" fontId="1" fillId="0" borderId="0" xfId="0" applyFont="1" applyAlignment="1">
      <alignment horizontal="left" vertical="center"/>
    </xf>
    <xf numFmtId="8" fontId="1" fillId="0" borderId="0" xfId="0" applyNumberFormat="1" applyFont="1" applyAlignment="1">
      <alignment vertical="center"/>
    </xf>
    <xf numFmtId="0" fontId="1" fillId="0" borderId="0" xfId="0" quotePrefix="1" applyFont="1" applyAlignment="1">
      <alignment vertical="center"/>
    </xf>
    <xf numFmtId="0" fontId="2" fillId="0" borderId="0" xfId="0" applyFont="1" applyAlignment="1">
      <alignment vertical="center"/>
    </xf>
    <xf numFmtId="0" fontId="2" fillId="0" borderId="0" xfId="0" applyFont="1" applyAlignment="1">
      <alignment vertical="center"/>
    </xf>
    <xf numFmtId="0" fontId="1" fillId="0" borderId="0" xfId="0" applyFont="1" applyFill="1"/>
    <xf numFmtId="0" fontId="1" fillId="0" borderId="0" xfId="0" applyFont="1" applyFill="1" applyAlignment="1">
      <alignment vertical="center"/>
    </xf>
    <xf numFmtId="164" fontId="1" fillId="0" borderId="0" xfId="0" applyNumberFormat="1" applyFont="1" applyFill="1" applyAlignment="1">
      <alignment vertical="center"/>
    </xf>
    <xf numFmtId="0" fontId="2" fillId="0" borderId="0" xfId="0" applyFont="1" applyBorder="1" applyAlignment="1">
      <alignment horizontal="right" vertical="center" wrapText="1"/>
    </xf>
    <xf numFmtId="0" fontId="1"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Alignment="1">
      <alignment horizontal="right" vertical="center" wrapText="1"/>
    </xf>
    <xf numFmtId="0" fontId="1" fillId="0" borderId="0" xfId="0" applyFont="1" applyAlignment="1">
      <alignment vertical="center" wrapText="1"/>
    </xf>
    <xf numFmtId="0" fontId="1" fillId="0" borderId="0" xfId="0" quotePrefix="1" applyFont="1" applyAlignment="1">
      <alignment horizontal="center"/>
    </xf>
    <xf numFmtId="2" fontId="1" fillId="0" borderId="0" xfId="0" applyNumberFormat="1" applyFont="1"/>
    <xf numFmtId="0" fontId="3" fillId="0" borderId="0" xfId="0" applyFont="1"/>
    <xf numFmtId="0" fontId="1" fillId="0" borderId="0" xfId="0" quotePrefix="1" applyFont="1"/>
    <xf numFmtId="0" fontId="2" fillId="0" borderId="0" xfId="0" applyFont="1" applyAlignment="1">
      <alignment vertical="center"/>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workbookViewId="0"/>
  </sheetViews>
  <sheetFormatPr defaultRowHeight="13" x14ac:dyDescent="0.3"/>
  <cols>
    <col min="1" max="3" width="8.7265625" style="4"/>
    <col min="4" max="4" width="3.26953125" style="4" customWidth="1"/>
    <col min="5" max="16384" width="8.7265625" style="4"/>
  </cols>
  <sheetData>
    <row r="1" spans="1:7" x14ac:dyDescent="0.3">
      <c r="A1" s="1" t="s">
        <v>158</v>
      </c>
    </row>
    <row r="2" spans="1:7" x14ac:dyDescent="0.3">
      <c r="A2" s="4" t="s">
        <v>183</v>
      </c>
    </row>
    <row r="3" spans="1:7" x14ac:dyDescent="0.3">
      <c r="B3" s="23" t="s">
        <v>252</v>
      </c>
      <c r="C3" s="23" t="s">
        <v>253</v>
      </c>
      <c r="E3" s="23" t="s">
        <v>254</v>
      </c>
      <c r="F3" s="23" t="s">
        <v>255</v>
      </c>
      <c r="G3" s="23" t="s">
        <v>256</v>
      </c>
    </row>
    <row r="4" spans="1:7" x14ac:dyDescent="0.3">
      <c r="B4" s="1" t="s">
        <v>90</v>
      </c>
      <c r="D4" s="1"/>
      <c r="E4" s="1"/>
      <c r="F4" s="1"/>
      <c r="G4" s="1"/>
    </row>
    <row r="5" spans="1:7" x14ac:dyDescent="0.3">
      <c r="B5" s="1" t="s">
        <v>91</v>
      </c>
      <c r="D5" s="1"/>
      <c r="E5" s="1" t="s">
        <v>92</v>
      </c>
      <c r="F5" s="1"/>
      <c r="G5" s="1" t="s">
        <v>93</v>
      </c>
    </row>
    <row r="6" spans="1:7" x14ac:dyDescent="0.3">
      <c r="B6" s="1" t="s">
        <v>0</v>
      </c>
      <c r="C6" s="1" t="s">
        <v>1</v>
      </c>
      <c r="D6" s="1"/>
      <c r="E6" s="1"/>
      <c r="F6" s="1"/>
      <c r="G6" s="1" t="s">
        <v>94</v>
      </c>
    </row>
    <row r="7" spans="1:7" x14ac:dyDescent="0.3">
      <c r="B7" s="1" t="s">
        <v>2</v>
      </c>
      <c r="C7" s="1" t="s">
        <v>2</v>
      </c>
      <c r="D7" s="1"/>
      <c r="E7" s="1" t="s">
        <v>3</v>
      </c>
      <c r="F7" s="1" t="s">
        <v>4</v>
      </c>
      <c r="G7" s="1" t="s">
        <v>95</v>
      </c>
    </row>
    <row r="8" spans="1:7" x14ac:dyDescent="0.3">
      <c r="A8" s="1" t="s">
        <v>5</v>
      </c>
      <c r="B8" s="2">
        <v>0.67</v>
      </c>
      <c r="C8" s="2">
        <v>0.42</v>
      </c>
      <c r="D8" s="1" t="s">
        <v>6</v>
      </c>
      <c r="E8" s="2">
        <v>0.17</v>
      </c>
      <c r="F8" s="2">
        <v>0.33</v>
      </c>
      <c r="G8" s="3">
        <v>8.0000000000000002E-3</v>
      </c>
    </row>
    <row r="9" spans="1:7" x14ac:dyDescent="0.3">
      <c r="A9" s="1" t="s">
        <v>7</v>
      </c>
      <c r="B9" s="1">
        <v>68</v>
      </c>
      <c r="C9" s="1">
        <v>45</v>
      </c>
      <c r="D9" s="1" t="s">
        <v>6</v>
      </c>
      <c r="E9" s="1">
        <v>22</v>
      </c>
      <c r="F9" s="1">
        <v>43</v>
      </c>
      <c r="G9" s="1">
        <v>0.5</v>
      </c>
    </row>
    <row r="10" spans="1:7" x14ac:dyDescent="0.3">
      <c r="A10" s="1" t="s">
        <v>8</v>
      </c>
      <c r="B10" s="1">
        <v>89</v>
      </c>
      <c r="C10" s="1">
        <v>60</v>
      </c>
      <c r="D10" s="1" t="s">
        <v>6</v>
      </c>
      <c r="E10" s="1">
        <v>11</v>
      </c>
      <c r="F10" s="1">
        <v>20</v>
      </c>
      <c r="G10" s="1">
        <v>2</v>
      </c>
    </row>
    <row r="11" spans="1:7" x14ac:dyDescent="0.3">
      <c r="A11" s="1" t="s">
        <v>9</v>
      </c>
      <c r="B11" s="1">
        <v>83</v>
      </c>
      <c r="C11" s="1">
        <v>55</v>
      </c>
      <c r="D11" s="1" t="s">
        <v>6</v>
      </c>
      <c r="E11" s="1">
        <v>4</v>
      </c>
      <c r="F11" s="1">
        <v>10</v>
      </c>
      <c r="G11" s="1">
        <v>2.2999999999999998</v>
      </c>
    </row>
    <row r="12" spans="1:7" x14ac:dyDescent="0.3">
      <c r="A12" s="1" t="s">
        <v>10</v>
      </c>
      <c r="B12" s="1">
        <v>94</v>
      </c>
      <c r="C12" s="1">
        <v>64</v>
      </c>
      <c r="D12" s="1" t="s">
        <v>6</v>
      </c>
      <c r="E12" s="1">
        <v>41</v>
      </c>
      <c r="F12" s="1">
        <v>53</v>
      </c>
      <c r="G12" s="1">
        <v>0.7</v>
      </c>
    </row>
    <row r="13" spans="1:7" x14ac:dyDescent="0.3">
      <c r="A13" s="1" t="s">
        <v>11</v>
      </c>
      <c r="B13" s="1">
        <v>168</v>
      </c>
      <c r="C13" s="1">
        <v>127</v>
      </c>
      <c r="D13" s="1" t="s">
        <v>6</v>
      </c>
      <c r="E13" s="1">
        <v>63</v>
      </c>
      <c r="F13" s="1">
        <v>133</v>
      </c>
      <c r="G13" s="1">
        <v>0.9</v>
      </c>
    </row>
    <row r="14" spans="1:7" x14ac:dyDescent="0.3">
      <c r="A14" s="1" t="s">
        <v>12</v>
      </c>
      <c r="B14" s="1">
        <v>163</v>
      </c>
      <c r="C14" s="1">
        <v>86</v>
      </c>
      <c r="E14" s="1">
        <v>16</v>
      </c>
      <c r="F14" s="1">
        <v>31</v>
      </c>
      <c r="G14" s="1">
        <v>2.6</v>
      </c>
    </row>
    <row r="15" spans="1:7" x14ac:dyDescent="0.3">
      <c r="A15" s="1" t="s">
        <v>13</v>
      </c>
      <c r="B15" s="1">
        <v>239</v>
      </c>
      <c r="C15" s="1">
        <v>141</v>
      </c>
      <c r="E15" s="1">
        <v>34</v>
      </c>
      <c r="F15" s="1">
        <v>74</v>
      </c>
      <c r="G15" s="1">
        <v>2.8</v>
      </c>
    </row>
    <row r="16" spans="1:7" x14ac:dyDescent="0.3">
      <c r="A16" s="1" t="s">
        <v>14</v>
      </c>
      <c r="B16" s="1">
        <v>116</v>
      </c>
      <c r="C16" s="1">
        <v>83</v>
      </c>
      <c r="D16" s="1" t="s">
        <v>6</v>
      </c>
      <c r="E16" s="1">
        <v>13</v>
      </c>
      <c r="F16" s="1">
        <v>13</v>
      </c>
      <c r="G16" s="1">
        <v>3.1</v>
      </c>
    </row>
    <row r="17" spans="1:7" x14ac:dyDescent="0.3">
      <c r="A17" s="1" t="s">
        <v>15</v>
      </c>
      <c r="B17" s="1">
        <v>229</v>
      </c>
      <c r="C17" s="1">
        <v>178</v>
      </c>
      <c r="D17" s="1" t="s">
        <v>6</v>
      </c>
      <c r="E17" s="1">
        <v>11</v>
      </c>
      <c r="F17" s="1">
        <v>19</v>
      </c>
      <c r="G17" s="1">
        <v>5.7</v>
      </c>
    </row>
    <row r="18" spans="1:7" x14ac:dyDescent="0.3">
      <c r="A18" s="1" t="s">
        <v>16</v>
      </c>
      <c r="B18" s="1">
        <v>133</v>
      </c>
      <c r="C18" s="1">
        <v>65</v>
      </c>
      <c r="E18" s="1">
        <v>11</v>
      </c>
      <c r="F18" s="1">
        <v>21</v>
      </c>
      <c r="G18" s="1">
        <v>2.2000000000000002</v>
      </c>
    </row>
    <row r="19" spans="1:7" x14ac:dyDescent="0.3">
      <c r="A19" s="1" t="s">
        <v>17</v>
      </c>
      <c r="B19" s="1">
        <v>67</v>
      </c>
      <c r="C19" s="1">
        <v>42</v>
      </c>
      <c r="D19" s="1" t="s">
        <v>6</v>
      </c>
      <c r="E19" s="1">
        <v>16</v>
      </c>
      <c r="F19" s="1">
        <v>34</v>
      </c>
      <c r="G19" s="1">
        <v>0.8</v>
      </c>
    </row>
    <row r="20" spans="1:7" x14ac:dyDescent="0.3">
      <c r="A20" s="1" t="s">
        <v>18</v>
      </c>
      <c r="B20" s="1">
        <v>326</v>
      </c>
      <c r="C20" s="1">
        <v>202</v>
      </c>
      <c r="E20" s="1">
        <v>20</v>
      </c>
      <c r="F20" s="1">
        <v>45</v>
      </c>
      <c r="G20" s="1">
        <v>5.3</v>
      </c>
    </row>
    <row r="21" spans="1:7" x14ac:dyDescent="0.3">
      <c r="A21" s="1" t="s">
        <v>19</v>
      </c>
      <c r="B21" s="1">
        <v>161</v>
      </c>
      <c r="C21" s="1">
        <v>85</v>
      </c>
      <c r="E21" s="1">
        <v>55</v>
      </c>
      <c r="F21" s="1">
        <v>110</v>
      </c>
      <c r="G21" s="1">
        <v>0.1</v>
      </c>
    </row>
    <row r="22" spans="1:7" x14ac:dyDescent="0.3">
      <c r="A22" s="1" t="s">
        <v>20</v>
      </c>
      <c r="B22" s="1">
        <v>212</v>
      </c>
      <c r="C22" s="1">
        <v>122</v>
      </c>
      <c r="E22" s="1">
        <v>84</v>
      </c>
      <c r="F22" s="1">
        <v>155</v>
      </c>
      <c r="G22" s="1">
        <v>0.1</v>
      </c>
    </row>
    <row r="23" spans="1:7" x14ac:dyDescent="0.3">
      <c r="A23" s="1" t="s">
        <v>21</v>
      </c>
      <c r="B23" s="1">
        <v>295</v>
      </c>
      <c r="C23" s="1">
        <v>235</v>
      </c>
      <c r="D23" s="1" t="s">
        <v>6</v>
      </c>
      <c r="E23" s="1">
        <v>148</v>
      </c>
      <c r="F23" s="1">
        <v>300</v>
      </c>
      <c r="G23" s="1">
        <v>0.2</v>
      </c>
    </row>
    <row r="25" spans="1:7" x14ac:dyDescent="0.3">
      <c r="A25" s="1" t="s">
        <v>235</v>
      </c>
    </row>
    <row r="26" spans="1:7" x14ac:dyDescent="0.3">
      <c r="A26" s="1" t="s">
        <v>248</v>
      </c>
    </row>
    <row r="27" spans="1:7" x14ac:dyDescent="0.3">
      <c r="A27" s="1" t="s">
        <v>249</v>
      </c>
    </row>
    <row r="28" spans="1:7" x14ac:dyDescent="0.3">
      <c r="A28" s="1" t="s">
        <v>250</v>
      </c>
    </row>
    <row r="29" spans="1:7" x14ac:dyDescent="0.3">
      <c r="A29" s="1" t="s">
        <v>251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workbookViewId="0"/>
  </sheetViews>
  <sheetFormatPr defaultRowHeight="13" x14ac:dyDescent="0.3"/>
  <cols>
    <col min="1" max="1" width="4.6328125" style="4" customWidth="1"/>
    <col min="2" max="2" width="32.81640625" style="4" customWidth="1"/>
    <col min="3" max="16384" width="8.7265625" style="4"/>
  </cols>
  <sheetData>
    <row r="1" spans="1:6" x14ac:dyDescent="0.3">
      <c r="A1" s="25" t="s">
        <v>169</v>
      </c>
    </row>
    <row r="2" spans="1:6" x14ac:dyDescent="0.3">
      <c r="A2" s="4" t="s">
        <v>193</v>
      </c>
    </row>
    <row r="3" spans="1:6" x14ac:dyDescent="0.3">
      <c r="A3" s="4" t="s">
        <v>194</v>
      </c>
    </row>
    <row r="5" spans="1:6" x14ac:dyDescent="0.3">
      <c r="C5" s="1">
        <v>1774</v>
      </c>
      <c r="D5" s="1">
        <v>1799</v>
      </c>
      <c r="E5" s="1">
        <v>1805</v>
      </c>
      <c r="F5" s="1">
        <v>1815</v>
      </c>
    </row>
    <row r="6" spans="1:6" x14ac:dyDescent="0.3">
      <c r="A6" s="4">
        <v>1</v>
      </c>
      <c r="B6" s="1" t="s">
        <v>122</v>
      </c>
    </row>
    <row r="7" spans="1:6" x14ac:dyDescent="0.3">
      <c r="B7" s="1" t="s">
        <v>69</v>
      </c>
      <c r="C7" s="1">
        <v>20.86</v>
      </c>
      <c r="D7" s="1">
        <v>36.299999999999997</v>
      </c>
      <c r="E7" s="1">
        <v>39.4</v>
      </c>
      <c r="F7" s="20" t="s">
        <v>33</v>
      </c>
    </row>
    <row r="8" spans="1:6" x14ac:dyDescent="0.3">
      <c r="A8" s="4">
        <v>2</v>
      </c>
      <c r="B8" s="1" t="s">
        <v>123</v>
      </c>
      <c r="C8" s="1">
        <v>15.88</v>
      </c>
      <c r="D8" s="1">
        <v>28.05</v>
      </c>
      <c r="E8" s="1">
        <v>30.58</v>
      </c>
      <c r="F8" s="20" t="s">
        <v>33</v>
      </c>
    </row>
    <row r="9" spans="1:6" x14ac:dyDescent="0.3">
      <c r="A9" s="4">
        <v>3</v>
      </c>
      <c r="B9" s="1" t="s">
        <v>124</v>
      </c>
    </row>
    <row r="10" spans="1:6" x14ac:dyDescent="0.3">
      <c r="B10" s="1" t="s">
        <v>70</v>
      </c>
      <c r="C10" s="1">
        <v>14.77</v>
      </c>
      <c r="D10" s="1">
        <v>26.09</v>
      </c>
      <c r="E10" s="1">
        <v>28.44</v>
      </c>
      <c r="F10" s="1">
        <v>32.840000000000003</v>
      </c>
    </row>
    <row r="11" spans="1:6" x14ac:dyDescent="0.3">
      <c r="A11" s="4">
        <v>4</v>
      </c>
      <c r="B11" s="1" t="s">
        <v>125</v>
      </c>
    </row>
    <row r="12" spans="1:6" x14ac:dyDescent="0.3">
      <c r="B12" s="1" t="s">
        <v>176</v>
      </c>
      <c r="C12" s="8">
        <v>18.239999999999998</v>
      </c>
      <c r="D12" s="8">
        <v>18.37</v>
      </c>
      <c r="E12" s="8">
        <v>18.489999999999998</v>
      </c>
      <c r="F12" s="8">
        <v>18.600000000000001</v>
      </c>
    </row>
    <row r="13" spans="1:6" x14ac:dyDescent="0.3">
      <c r="A13" s="4">
        <v>5</v>
      </c>
      <c r="B13" s="1" t="s">
        <v>174</v>
      </c>
    </row>
    <row r="14" spans="1:6" x14ac:dyDescent="0.3">
      <c r="B14" s="1" t="s">
        <v>175</v>
      </c>
      <c r="C14" s="1">
        <v>269.39999999999998</v>
      </c>
      <c r="D14" s="1">
        <v>479.27</v>
      </c>
      <c r="E14" s="1">
        <v>525.86</v>
      </c>
      <c r="F14" s="1">
        <v>610.82000000000005</v>
      </c>
    </row>
    <row r="15" spans="1:6" x14ac:dyDescent="0.3">
      <c r="A15" s="4">
        <v>6</v>
      </c>
      <c r="B15" s="1" t="s">
        <v>126</v>
      </c>
      <c r="C15" s="8">
        <v>7.68</v>
      </c>
      <c r="D15" s="8">
        <v>14.57</v>
      </c>
      <c r="E15" s="8">
        <v>13.39</v>
      </c>
      <c r="F15" s="8">
        <v>12.21</v>
      </c>
    </row>
    <row r="16" spans="1:6" x14ac:dyDescent="0.3">
      <c r="A16" s="4">
        <v>7</v>
      </c>
      <c r="B16" s="1" t="s">
        <v>174</v>
      </c>
    </row>
    <row r="17" spans="1:6" x14ac:dyDescent="0.3">
      <c r="B17" s="1" t="s">
        <v>181</v>
      </c>
      <c r="C17" s="1">
        <v>113.4</v>
      </c>
      <c r="D17" s="1">
        <v>380.13</v>
      </c>
      <c r="E17" s="1">
        <v>380.81</v>
      </c>
      <c r="F17" s="1">
        <v>401</v>
      </c>
    </row>
    <row r="18" spans="1:6" x14ac:dyDescent="0.3">
      <c r="A18" s="4">
        <v>8</v>
      </c>
      <c r="B18" s="1" t="s">
        <v>173</v>
      </c>
    </row>
    <row r="19" spans="1:6" x14ac:dyDescent="0.3">
      <c r="B19" s="1" t="s">
        <v>172</v>
      </c>
      <c r="C19" s="21">
        <f>C17/C8</f>
        <v>7.1410579345088161</v>
      </c>
      <c r="D19" s="21">
        <f>D17/D8</f>
        <v>13.55187165775401</v>
      </c>
      <c r="E19" s="21">
        <f>E17/E8</f>
        <v>12.452910398953565</v>
      </c>
      <c r="F19" s="20" t="s">
        <v>33</v>
      </c>
    </row>
    <row r="21" spans="1:6" x14ac:dyDescent="0.3">
      <c r="A21" s="1" t="s">
        <v>200</v>
      </c>
    </row>
    <row r="22" spans="1:6" x14ac:dyDescent="0.3">
      <c r="A22" s="1" t="s">
        <v>201</v>
      </c>
    </row>
    <row r="23" spans="1:6" x14ac:dyDescent="0.3">
      <c r="A23" s="1" t="s">
        <v>202</v>
      </c>
    </row>
    <row r="24" spans="1:6" x14ac:dyDescent="0.3">
      <c r="A24" s="1" t="s">
        <v>203</v>
      </c>
    </row>
    <row r="25" spans="1:6" x14ac:dyDescent="0.3">
      <c r="A25" s="1" t="s">
        <v>204</v>
      </c>
    </row>
    <row r="26" spans="1:6" x14ac:dyDescent="0.3">
      <c r="A26" s="1" t="s">
        <v>205</v>
      </c>
    </row>
    <row r="27" spans="1:6" x14ac:dyDescent="0.3">
      <c r="A27" s="1" t="s">
        <v>206</v>
      </c>
    </row>
    <row r="28" spans="1:6" x14ac:dyDescent="0.3">
      <c r="A28" s="1" t="s">
        <v>207</v>
      </c>
    </row>
    <row r="29" spans="1:6" x14ac:dyDescent="0.3">
      <c r="A29" s="4" t="s">
        <v>257</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workbookViewId="0"/>
  </sheetViews>
  <sheetFormatPr defaultRowHeight="13" x14ac:dyDescent="0.3"/>
  <cols>
    <col min="1" max="1" width="24.7265625" style="4" customWidth="1"/>
    <col min="2" max="16384" width="8.7265625" style="4"/>
  </cols>
  <sheetData>
    <row r="1" spans="1:6" x14ac:dyDescent="0.3">
      <c r="A1" s="25" t="s">
        <v>182</v>
      </c>
    </row>
    <row r="2" spans="1:6" x14ac:dyDescent="0.3">
      <c r="A2" s="4" t="s">
        <v>195</v>
      </c>
    </row>
    <row r="4" spans="1:6" x14ac:dyDescent="0.3">
      <c r="B4" s="1">
        <v>1774</v>
      </c>
      <c r="C4" s="1">
        <v>1800</v>
      </c>
      <c r="D4" s="1">
        <v>1809</v>
      </c>
      <c r="E4" s="1">
        <v>1815</v>
      </c>
      <c r="F4" s="1">
        <v>1818</v>
      </c>
    </row>
    <row r="5" spans="1:6" x14ac:dyDescent="0.3">
      <c r="A5" s="1" t="s">
        <v>71</v>
      </c>
    </row>
    <row r="6" spans="1:6" x14ac:dyDescent="0.3">
      <c r="A6" s="1" t="s">
        <v>72</v>
      </c>
      <c r="B6" s="1">
        <v>3.2</v>
      </c>
      <c r="C6" s="1">
        <v>5.28</v>
      </c>
      <c r="D6" s="1">
        <v>5.4</v>
      </c>
    </row>
    <row r="7" spans="1:6" x14ac:dyDescent="0.3">
      <c r="A7" s="1" t="s">
        <v>73</v>
      </c>
      <c r="B7" s="1">
        <v>3.24</v>
      </c>
      <c r="C7" s="1">
        <v>5.77</v>
      </c>
      <c r="D7" s="1">
        <v>7.07</v>
      </c>
    </row>
    <row r="8" spans="1:6" x14ac:dyDescent="0.3">
      <c r="A8" s="1" t="s">
        <v>74</v>
      </c>
      <c r="C8" s="1">
        <v>0.23</v>
      </c>
      <c r="D8" s="1">
        <v>1.06</v>
      </c>
    </row>
    <row r="9" spans="1:6" x14ac:dyDescent="0.3">
      <c r="A9" s="1" t="s">
        <v>75</v>
      </c>
      <c r="D9" s="1">
        <v>7.0000000000000007E-2</v>
      </c>
    </row>
    <row r="10" spans="1:6" x14ac:dyDescent="0.3">
      <c r="A10" s="1" t="s">
        <v>76</v>
      </c>
      <c r="B10" s="1">
        <v>9.44</v>
      </c>
      <c r="C10" s="1">
        <v>15.95</v>
      </c>
      <c r="D10" s="1">
        <v>15.9</v>
      </c>
    </row>
    <row r="11" spans="1:6" x14ac:dyDescent="0.3">
      <c r="A11" s="1" t="s">
        <v>77</v>
      </c>
      <c r="C11" s="1">
        <v>1.23</v>
      </c>
      <c r="D11" s="1">
        <v>2.2200000000000002</v>
      </c>
    </row>
    <row r="12" spans="1:6" x14ac:dyDescent="0.3">
      <c r="A12" s="1" t="s">
        <v>78</v>
      </c>
      <c r="D12" s="1">
        <v>0.22</v>
      </c>
    </row>
    <row r="13" spans="1:6" x14ac:dyDescent="0.3">
      <c r="A13" s="1" t="s">
        <v>66</v>
      </c>
      <c r="B13" s="1">
        <v>15.88</v>
      </c>
      <c r="C13" s="1">
        <v>28.45</v>
      </c>
      <c r="D13" s="1">
        <v>31.94</v>
      </c>
    </row>
    <row r="14" spans="1:6" x14ac:dyDescent="0.3">
      <c r="A14" s="1"/>
    </row>
    <row r="15" spans="1:6" x14ac:dyDescent="0.3">
      <c r="A15" s="1" t="s">
        <v>79</v>
      </c>
    </row>
    <row r="16" spans="1:6" x14ac:dyDescent="0.3">
      <c r="A16" s="1" t="s">
        <v>72</v>
      </c>
      <c r="B16" s="1">
        <v>2.98</v>
      </c>
      <c r="C16" s="1">
        <v>4.91</v>
      </c>
      <c r="D16" s="1">
        <v>5.0199999999999996</v>
      </c>
    </row>
    <row r="17" spans="1:4" x14ac:dyDescent="0.3">
      <c r="A17" s="1" t="s">
        <v>73</v>
      </c>
      <c r="B17" s="1">
        <v>3.01</v>
      </c>
      <c r="C17" s="1">
        <v>5.37</v>
      </c>
      <c r="D17" s="1">
        <v>6.58</v>
      </c>
    </row>
    <row r="18" spans="1:4" x14ac:dyDescent="0.3">
      <c r="A18" s="1" t="s">
        <v>74</v>
      </c>
      <c r="C18" s="1">
        <v>0.21</v>
      </c>
      <c r="D18" s="1">
        <v>0.99</v>
      </c>
    </row>
    <row r="19" spans="1:4" x14ac:dyDescent="0.3">
      <c r="A19" s="1" t="s">
        <v>75</v>
      </c>
      <c r="D19" s="1">
        <v>7.0000000000000007E-2</v>
      </c>
    </row>
    <row r="20" spans="1:4" x14ac:dyDescent="0.3">
      <c r="A20" s="1" t="s">
        <v>76</v>
      </c>
      <c r="B20" s="1">
        <v>8.7799999999999994</v>
      </c>
      <c r="C20" s="1">
        <v>14.83</v>
      </c>
      <c r="D20" s="1">
        <v>14.79</v>
      </c>
    </row>
    <row r="21" spans="1:4" x14ac:dyDescent="0.3">
      <c r="A21" s="1" t="s">
        <v>77</v>
      </c>
      <c r="C21" s="1">
        <v>1.1399999999999999</v>
      </c>
      <c r="D21" s="1">
        <v>2.06</v>
      </c>
    </row>
    <row r="22" spans="1:4" x14ac:dyDescent="0.3">
      <c r="A22" s="1" t="s">
        <v>78</v>
      </c>
      <c r="D22" s="1">
        <v>0.2</v>
      </c>
    </row>
    <row r="23" spans="1:4" x14ac:dyDescent="0.3">
      <c r="A23" s="1" t="s">
        <v>66</v>
      </c>
      <c r="B23" s="1">
        <v>14.77</v>
      </c>
      <c r="C23" s="1">
        <v>26.46</v>
      </c>
      <c r="D23" s="1">
        <v>29.71</v>
      </c>
    </row>
    <row r="24" spans="1:4" x14ac:dyDescent="0.3">
      <c r="A24" s="1"/>
    </row>
    <row r="25" spans="1:4" x14ac:dyDescent="0.3">
      <c r="A25" s="1" t="s">
        <v>80</v>
      </c>
    </row>
    <row r="26" spans="1:4" x14ac:dyDescent="0.3">
      <c r="A26" s="1" t="s">
        <v>72</v>
      </c>
      <c r="B26" s="1">
        <v>65.86</v>
      </c>
      <c r="C26" s="1">
        <v>108.5</v>
      </c>
      <c r="D26" s="1">
        <v>110.9</v>
      </c>
    </row>
    <row r="27" spans="1:4" x14ac:dyDescent="0.3">
      <c r="A27" s="1" t="s">
        <v>73</v>
      </c>
      <c r="B27" s="1">
        <v>57.58</v>
      </c>
      <c r="C27" s="1">
        <v>102.7</v>
      </c>
      <c r="D27" s="1">
        <v>125.9</v>
      </c>
    </row>
    <row r="28" spans="1:4" x14ac:dyDescent="0.3">
      <c r="A28" s="1" t="s">
        <v>74</v>
      </c>
      <c r="C28" s="1">
        <v>4.3</v>
      </c>
      <c r="D28" s="1">
        <v>20.5</v>
      </c>
    </row>
    <row r="29" spans="1:4" x14ac:dyDescent="0.3">
      <c r="A29" s="1" t="s">
        <v>75</v>
      </c>
      <c r="D29" s="1">
        <v>1.4</v>
      </c>
    </row>
    <row r="30" spans="1:4" x14ac:dyDescent="0.3">
      <c r="A30" s="1" t="s">
        <v>76</v>
      </c>
      <c r="B30" s="1">
        <v>145.91999999999999</v>
      </c>
      <c r="C30" s="1">
        <v>246.5</v>
      </c>
      <c r="D30" s="1">
        <v>245.8</v>
      </c>
    </row>
    <row r="31" spans="1:4" x14ac:dyDescent="0.3">
      <c r="A31" s="1" t="s">
        <v>77</v>
      </c>
      <c r="C31" s="1">
        <v>24</v>
      </c>
      <c r="D31" s="1">
        <v>43.5</v>
      </c>
    </row>
    <row r="32" spans="1:4" x14ac:dyDescent="0.3">
      <c r="A32" s="1" t="s">
        <v>78</v>
      </c>
      <c r="D32" s="1">
        <v>4.7</v>
      </c>
    </row>
    <row r="33" spans="1:6" x14ac:dyDescent="0.3">
      <c r="A33" s="1" t="s">
        <v>66</v>
      </c>
      <c r="B33" s="1">
        <v>269.36</v>
      </c>
      <c r="C33" s="1">
        <v>486.1</v>
      </c>
      <c r="D33" s="1">
        <v>552.6</v>
      </c>
    </row>
    <row r="34" spans="1:6" x14ac:dyDescent="0.3">
      <c r="A34" s="1"/>
    </row>
    <row r="35" spans="1:6" x14ac:dyDescent="0.3">
      <c r="A35" s="1" t="s">
        <v>170</v>
      </c>
    </row>
    <row r="36" spans="1:6" x14ac:dyDescent="0.3">
      <c r="A36" s="1" t="s">
        <v>171</v>
      </c>
      <c r="B36" s="8">
        <v>18.239999999999998</v>
      </c>
      <c r="C36" s="8">
        <v>18.37</v>
      </c>
      <c r="D36" s="8">
        <v>18.600000000000001</v>
      </c>
    </row>
    <row r="38" spans="1:6" x14ac:dyDescent="0.3">
      <c r="A38" s="1" t="s">
        <v>81</v>
      </c>
    </row>
    <row r="39" spans="1:6" x14ac:dyDescent="0.3">
      <c r="C39" s="4">
        <v>1800</v>
      </c>
      <c r="F39" s="4">
        <v>1818</v>
      </c>
    </row>
    <row r="40" spans="1:6" x14ac:dyDescent="0.3">
      <c r="A40" s="1" t="s">
        <v>72</v>
      </c>
      <c r="C40" s="8">
        <v>18.89</v>
      </c>
      <c r="F40" s="8">
        <v>17.850000000000001</v>
      </c>
    </row>
    <row r="41" spans="1:6" x14ac:dyDescent="0.3">
      <c r="A41" s="1" t="s">
        <v>73</v>
      </c>
      <c r="C41" s="1">
        <v>15.59</v>
      </c>
      <c r="F41" s="1">
        <v>14.73</v>
      </c>
    </row>
    <row r="42" spans="1:6" x14ac:dyDescent="0.3">
      <c r="A42" s="1" t="s">
        <v>74</v>
      </c>
      <c r="C42" s="1">
        <v>14.07</v>
      </c>
      <c r="F42" s="1">
        <v>13.29</v>
      </c>
    </row>
    <row r="43" spans="1:6" x14ac:dyDescent="0.3">
      <c r="A43" s="1" t="s">
        <v>75</v>
      </c>
      <c r="F43" s="1">
        <v>15.23</v>
      </c>
    </row>
    <row r="44" spans="1:6" x14ac:dyDescent="0.3">
      <c r="A44" s="1" t="s">
        <v>76</v>
      </c>
      <c r="C44" s="1">
        <v>12.86</v>
      </c>
      <c r="F44" s="1">
        <v>12.15</v>
      </c>
    </row>
    <row r="45" spans="1:6" x14ac:dyDescent="0.3">
      <c r="A45" s="1" t="s">
        <v>77</v>
      </c>
      <c r="C45" s="1">
        <v>13.56</v>
      </c>
      <c r="F45" s="1">
        <v>15.54</v>
      </c>
    </row>
    <row r="46" spans="1:6" x14ac:dyDescent="0.3">
      <c r="A46" s="1"/>
    </row>
    <row r="47" spans="1:6" x14ac:dyDescent="0.3">
      <c r="A47" s="1" t="s">
        <v>82</v>
      </c>
    </row>
    <row r="48" spans="1:6" x14ac:dyDescent="0.3">
      <c r="A48" s="1" t="s">
        <v>72</v>
      </c>
      <c r="C48" s="1">
        <v>92.75</v>
      </c>
      <c r="F48" s="1">
        <v>89.61</v>
      </c>
    </row>
    <row r="49" spans="1:6" x14ac:dyDescent="0.3">
      <c r="A49" s="1" t="s">
        <v>73</v>
      </c>
      <c r="C49" s="1">
        <v>83.72</v>
      </c>
      <c r="F49" s="1">
        <v>96.92</v>
      </c>
    </row>
    <row r="50" spans="1:6" x14ac:dyDescent="0.3">
      <c r="A50" s="1" t="s">
        <v>74</v>
      </c>
      <c r="C50" s="1">
        <v>2.95</v>
      </c>
      <c r="F50" s="1">
        <v>3.16</v>
      </c>
    </row>
    <row r="51" spans="1:6" x14ac:dyDescent="0.3">
      <c r="A51" s="1" t="s">
        <v>75</v>
      </c>
      <c r="F51" s="1">
        <v>1.07</v>
      </c>
    </row>
    <row r="52" spans="1:6" x14ac:dyDescent="0.3">
      <c r="A52" s="1" t="s">
        <v>76</v>
      </c>
      <c r="C52" s="1">
        <v>190.71</v>
      </c>
      <c r="F52" s="1">
        <v>179.7</v>
      </c>
    </row>
    <row r="53" spans="1:6" x14ac:dyDescent="0.3">
      <c r="A53" s="1" t="s">
        <v>77</v>
      </c>
      <c r="C53" s="1">
        <v>15.46</v>
      </c>
      <c r="F53" s="1">
        <v>32.01</v>
      </c>
    </row>
    <row r="54" spans="1:6" x14ac:dyDescent="0.3">
      <c r="A54" s="1" t="s">
        <v>66</v>
      </c>
      <c r="C54" s="1">
        <v>385.59</v>
      </c>
      <c r="F54" s="1">
        <v>412.47</v>
      </c>
    </row>
    <row r="55" spans="1:6" x14ac:dyDescent="0.3">
      <c r="A55" s="1"/>
    </row>
    <row r="56" spans="1:6" x14ac:dyDescent="0.3">
      <c r="A56" s="1" t="s">
        <v>83</v>
      </c>
      <c r="C56" s="8">
        <v>14.57</v>
      </c>
      <c r="F56" s="8">
        <v>13.88</v>
      </c>
    </row>
    <row r="57" spans="1:6" x14ac:dyDescent="0.3">
      <c r="A57" s="1"/>
    </row>
    <row r="58" spans="1:6" x14ac:dyDescent="0.3">
      <c r="B58" s="1">
        <v>1774</v>
      </c>
      <c r="C58" s="1" t="s">
        <v>127</v>
      </c>
      <c r="D58" s="1">
        <v>1805</v>
      </c>
      <c r="E58" s="1">
        <v>1815</v>
      </c>
      <c r="F58" s="1">
        <v>1818</v>
      </c>
    </row>
    <row r="59" spans="1:6" x14ac:dyDescent="0.3">
      <c r="A59" s="1" t="s">
        <v>84</v>
      </c>
    </row>
    <row r="60" spans="1:6" x14ac:dyDescent="0.3">
      <c r="A60" s="1" t="s">
        <v>85</v>
      </c>
      <c r="B60" s="9" t="s">
        <v>33</v>
      </c>
      <c r="C60" s="9" t="s">
        <v>33</v>
      </c>
      <c r="D60" s="1">
        <v>100</v>
      </c>
      <c r="E60" s="1">
        <v>90</v>
      </c>
      <c r="F60" s="1">
        <v>100</v>
      </c>
    </row>
    <row r="61" spans="1:6" x14ac:dyDescent="0.3">
      <c r="A61" s="1" t="s">
        <v>86</v>
      </c>
      <c r="B61" s="9" t="s">
        <v>33</v>
      </c>
      <c r="C61" s="9" t="s">
        <v>33</v>
      </c>
      <c r="D61" s="1">
        <v>94.1</v>
      </c>
      <c r="E61" s="1">
        <v>96.1</v>
      </c>
      <c r="F61" s="1">
        <v>100</v>
      </c>
    </row>
    <row r="62" spans="1:6" x14ac:dyDescent="0.3">
      <c r="A62" s="1" t="s">
        <v>87</v>
      </c>
      <c r="B62" s="1">
        <v>55.3</v>
      </c>
      <c r="C62" s="9" t="s">
        <v>33</v>
      </c>
      <c r="D62" s="1" t="s">
        <v>88</v>
      </c>
      <c r="E62" s="1">
        <v>80</v>
      </c>
      <c r="F62" s="1">
        <v>100</v>
      </c>
    </row>
    <row r="63" spans="1:6" x14ac:dyDescent="0.3">
      <c r="A63" s="1"/>
    </row>
    <row r="64" spans="1:6" x14ac:dyDescent="0.3">
      <c r="A64" s="1" t="s">
        <v>89</v>
      </c>
    </row>
    <row r="65" spans="1:6" x14ac:dyDescent="0.3">
      <c r="B65" s="8">
        <v>7.68</v>
      </c>
      <c r="C65" s="1">
        <v>14.57</v>
      </c>
      <c r="D65" s="1">
        <v>13.39</v>
      </c>
      <c r="E65" s="1">
        <v>12.21</v>
      </c>
      <c r="F65" s="1">
        <v>13.88</v>
      </c>
    </row>
    <row r="67" spans="1:6" x14ac:dyDescent="0.3">
      <c r="A67" s="1" t="s">
        <v>196</v>
      </c>
    </row>
    <row r="68" spans="1:6" x14ac:dyDescent="0.3">
      <c r="A68" s="1" t="s">
        <v>198</v>
      </c>
    </row>
    <row r="69" spans="1:6" x14ac:dyDescent="0.3">
      <c r="A69" s="11" t="s">
        <v>199</v>
      </c>
    </row>
    <row r="70" spans="1:6" x14ac:dyDescent="0.3">
      <c r="A70" s="4" t="s">
        <v>197</v>
      </c>
    </row>
  </sheetData>
  <pageMargins left="0.7" right="0.7" top="0.75" bottom="0.75" header="0.3" footer="0.3"/>
  <pageSetup paperSize="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workbookViewId="0"/>
  </sheetViews>
  <sheetFormatPr defaultRowHeight="13" x14ac:dyDescent="0.3"/>
  <cols>
    <col min="1" max="1" width="3.54296875" style="4" customWidth="1"/>
    <col min="2" max="2" width="18.453125" style="4" customWidth="1"/>
    <col min="3" max="6" width="5.81640625" style="4" customWidth="1"/>
    <col min="7" max="16384" width="8.7265625" style="4"/>
  </cols>
  <sheetData>
    <row r="1" spans="1:6" x14ac:dyDescent="0.3">
      <c r="A1" s="7" t="s">
        <v>180</v>
      </c>
    </row>
    <row r="2" spans="1:6" x14ac:dyDescent="0.3">
      <c r="A2" s="1" t="s">
        <v>184</v>
      </c>
    </row>
    <row r="3" spans="1:6" x14ac:dyDescent="0.3">
      <c r="A3" s="1" t="s">
        <v>185</v>
      </c>
    </row>
    <row r="5" spans="1:6" x14ac:dyDescent="0.3">
      <c r="B5" s="1" t="s">
        <v>22</v>
      </c>
      <c r="C5" s="1">
        <v>1774</v>
      </c>
      <c r="D5" s="1">
        <v>1799</v>
      </c>
      <c r="E5" s="1">
        <v>1805</v>
      </c>
      <c r="F5" s="1">
        <v>1815</v>
      </c>
    </row>
    <row r="6" spans="1:6" x14ac:dyDescent="0.3">
      <c r="A6" s="4" t="s">
        <v>159</v>
      </c>
      <c r="B6" s="1"/>
    </row>
    <row r="7" spans="1:6" x14ac:dyDescent="0.3">
      <c r="A7" s="4">
        <v>1</v>
      </c>
      <c r="B7" s="1" t="s">
        <v>96</v>
      </c>
      <c r="E7" s="1">
        <v>147</v>
      </c>
    </row>
    <row r="8" spans="1:6" x14ac:dyDescent="0.3">
      <c r="A8" s="4">
        <v>2</v>
      </c>
      <c r="B8" s="1" t="s">
        <v>97</v>
      </c>
      <c r="D8" s="1">
        <v>110</v>
      </c>
    </row>
    <row r="9" spans="1:6" x14ac:dyDescent="0.3">
      <c r="A9" s="4">
        <v>3</v>
      </c>
      <c r="B9" s="1" t="s">
        <v>98</v>
      </c>
      <c r="D9" s="1">
        <v>84</v>
      </c>
    </row>
    <row r="10" spans="1:6" x14ac:dyDescent="0.3">
      <c r="A10" s="4">
        <v>4</v>
      </c>
      <c r="B10" s="1" t="s">
        <v>99</v>
      </c>
      <c r="D10" s="1">
        <v>42</v>
      </c>
    </row>
    <row r="11" spans="1:6" x14ac:dyDescent="0.3">
      <c r="A11" s="4">
        <v>5</v>
      </c>
      <c r="B11" s="1" t="s">
        <v>100</v>
      </c>
      <c r="C11" s="1">
        <v>45</v>
      </c>
      <c r="D11" s="1">
        <v>152</v>
      </c>
      <c r="E11" s="1">
        <v>231</v>
      </c>
      <c r="F11" s="1">
        <v>457</v>
      </c>
    </row>
    <row r="12" spans="1:6" x14ac:dyDescent="0.3">
      <c r="A12" s="4">
        <v>6</v>
      </c>
      <c r="B12" s="1" t="s">
        <v>101</v>
      </c>
      <c r="E12" s="1">
        <v>210</v>
      </c>
    </row>
    <row r="13" spans="1:6" x14ac:dyDescent="0.3">
      <c r="A13" s="4">
        <v>7</v>
      </c>
      <c r="B13" s="1" t="s">
        <v>102</v>
      </c>
      <c r="D13" s="1">
        <v>157</v>
      </c>
    </row>
    <row r="14" spans="1:6" x14ac:dyDescent="0.3">
      <c r="A14" s="4">
        <v>8</v>
      </c>
      <c r="B14" s="1" t="s">
        <v>103</v>
      </c>
      <c r="D14" s="1">
        <v>142</v>
      </c>
    </row>
    <row r="15" spans="1:6" x14ac:dyDescent="0.3">
      <c r="A15" s="4">
        <v>9</v>
      </c>
      <c r="B15" s="1" t="s">
        <v>104</v>
      </c>
      <c r="D15" s="1">
        <v>70</v>
      </c>
    </row>
    <row r="16" spans="1:6" x14ac:dyDescent="0.3">
      <c r="A16" s="4">
        <v>10</v>
      </c>
      <c r="B16" s="1" t="s">
        <v>105</v>
      </c>
      <c r="C16" s="1">
        <v>67</v>
      </c>
      <c r="D16" s="1">
        <v>227</v>
      </c>
      <c r="E16" s="1">
        <v>352</v>
      </c>
      <c r="F16" s="1">
        <v>697</v>
      </c>
    </row>
    <row r="17" spans="1:6" x14ac:dyDescent="0.3">
      <c r="B17" s="1"/>
    </row>
    <row r="18" spans="1:6" x14ac:dyDescent="0.3">
      <c r="A18" s="1" t="s">
        <v>106</v>
      </c>
      <c r="B18" s="1"/>
      <c r="C18" s="1">
        <v>80</v>
      </c>
      <c r="D18" s="1">
        <v>110</v>
      </c>
      <c r="E18" s="1">
        <v>101</v>
      </c>
      <c r="F18" s="1">
        <v>155</v>
      </c>
    </row>
    <row r="20" spans="1:6" x14ac:dyDescent="0.3">
      <c r="A20" s="1" t="s">
        <v>23</v>
      </c>
      <c r="B20" s="1"/>
    </row>
    <row r="21" spans="1:6" x14ac:dyDescent="0.3">
      <c r="A21" s="4">
        <v>1</v>
      </c>
      <c r="B21" s="1" t="s">
        <v>96</v>
      </c>
      <c r="E21" s="1">
        <v>146</v>
      </c>
    </row>
    <row r="22" spans="1:6" x14ac:dyDescent="0.3">
      <c r="A22" s="4">
        <v>2</v>
      </c>
      <c r="B22" s="1" t="s">
        <v>97</v>
      </c>
      <c r="D22" s="1">
        <v>100</v>
      </c>
    </row>
    <row r="23" spans="1:6" x14ac:dyDescent="0.3">
      <c r="A23" s="4">
        <v>3</v>
      </c>
      <c r="B23" s="1" t="s">
        <v>98</v>
      </c>
      <c r="D23" s="1">
        <v>83</v>
      </c>
    </row>
    <row r="24" spans="1:6" x14ac:dyDescent="0.3">
      <c r="A24" s="4">
        <v>4</v>
      </c>
      <c r="B24" s="1" t="s">
        <v>99</v>
      </c>
      <c r="D24" s="1">
        <v>38</v>
      </c>
    </row>
    <row r="25" spans="1:6" x14ac:dyDescent="0.3">
      <c r="A25" s="4">
        <v>5</v>
      </c>
      <c r="B25" s="1" t="s">
        <v>100</v>
      </c>
      <c r="C25" s="1">
        <v>56</v>
      </c>
      <c r="D25" s="1">
        <v>138</v>
      </c>
      <c r="E25" s="1">
        <v>229</v>
      </c>
      <c r="F25" s="1">
        <v>295</v>
      </c>
    </row>
    <row r="26" spans="1:6" x14ac:dyDescent="0.3">
      <c r="A26" s="4">
        <v>6</v>
      </c>
      <c r="B26" s="1" t="s">
        <v>101</v>
      </c>
      <c r="E26" s="1">
        <v>208</v>
      </c>
    </row>
    <row r="27" spans="1:6" x14ac:dyDescent="0.3">
      <c r="A27" s="4">
        <v>7</v>
      </c>
      <c r="B27" s="1" t="s">
        <v>102</v>
      </c>
      <c r="D27" s="1">
        <v>141</v>
      </c>
    </row>
    <row r="28" spans="1:6" x14ac:dyDescent="0.3">
      <c r="A28" s="4">
        <v>8</v>
      </c>
      <c r="B28" s="1" t="s">
        <v>103</v>
      </c>
      <c r="D28" s="1">
        <v>141</v>
      </c>
    </row>
    <row r="29" spans="1:6" x14ac:dyDescent="0.3">
      <c r="A29" s="4">
        <v>9</v>
      </c>
      <c r="B29" s="1" t="s">
        <v>104</v>
      </c>
      <c r="D29" s="1">
        <v>64</v>
      </c>
    </row>
    <row r="30" spans="1:6" x14ac:dyDescent="0.3">
      <c r="A30" s="4">
        <v>10</v>
      </c>
      <c r="B30" s="1" t="s">
        <v>105</v>
      </c>
      <c r="C30" s="1">
        <v>84</v>
      </c>
      <c r="D30" s="1">
        <v>206</v>
      </c>
      <c r="E30" s="1">
        <v>349</v>
      </c>
      <c r="F30" s="1">
        <v>450</v>
      </c>
    </row>
    <row r="32" spans="1:6" x14ac:dyDescent="0.3">
      <c r="A32" s="1" t="s">
        <v>235</v>
      </c>
    </row>
    <row r="33" spans="1:1" x14ac:dyDescent="0.3">
      <c r="A33" s="1" t="s">
        <v>236</v>
      </c>
    </row>
    <row r="34" spans="1:1" x14ac:dyDescent="0.3">
      <c r="A34" s="1" t="s">
        <v>237</v>
      </c>
    </row>
    <row r="35" spans="1:1" x14ac:dyDescent="0.3">
      <c r="A35" s="1" t="s">
        <v>238</v>
      </c>
    </row>
    <row r="36" spans="1:1" x14ac:dyDescent="0.3">
      <c r="A36" s="1" t="s">
        <v>239</v>
      </c>
    </row>
    <row r="37" spans="1:1" x14ac:dyDescent="0.3">
      <c r="A37" s="1" t="s">
        <v>247</v>
      </c>
    </row>
    <row r="38" spans="1:1" x14ac:dyDescent="0.3">
      <c r="A38" s="1" t="s">
        <v>240</v>
      </c>
    </row>
    <row r="39" spans="1:1" x14ac:dyDescent="0.3">
      <c r="A39" s="1" t="s">
        <v>241</v>
      </c>
    </row>
    <row r="40" spans="1:1" x14ac:dyDescent="0.3">
      <c r="A40" s="1" t="s">
        <v>242</v>
      </c>
    </row>
    <row r="41" spans="1:1" x14ac:dyDescent="0.3">
      <c r="A41" s="1" t="s">
        <v>243</v>
      </c>
    </row>
    <row r="42" spans="1:1" x14ac:dyDescent="0.3">
      <c r="A42" s="1" t="s">
        <v>244</v>
      </c>
    </row>
    <row r="43" spans="1:1" x14ac:dyDescent="0.3">
      <c r="A43" s="1" t="s">
        <v>245</v>
      </c>
    </row>
    <row r="44" spans="1:1" x14ac:dyDescent="0.3">
      <c r="A44" s="1" t="s">
        <v>246</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workbookViewId="0"/>
  </sheetViews>
  <sheetFormatPr defaultRowHeight="13" x14ac:dyDescent="0.3"/>
  <cols>
    <col min="1" max="1" width="3.81640625" style="4" customWidth="1"/>
    <col min="2" max="2" width="19" style="4" customWidth="1"/>
    <col min="3" max="16384" width="8.7265625" style="4"/>
  </cols>
  <sheetData>
    <row r="1" spans="1:7" x14ac:dyDescent="0.3">
      <c r="A1" s="25" t="s">
        <v>161</v>
      </c>
    </row>
    <row r="2" spans="1:7" x14ac:dyDescent="0.3">
      <c r="A2" s="4" t="s">
        <v>186</v>
      </c>
    </row>
    <row r="4" spans="1:7" x14ac:dyDescent="0.3">
      <c r="A4" s="10"/>
      <c r="C4" s="5">
        <v>1785</v>
      </c>
      <c r="D4" s="5">
        <v>1799</v>
      </c>
      <c r="E4" s="5">
        <v>1805</v>
      </c>
      <c r="F4" s="5">
        <v>1815</v>
      </c>
      <c r="G4" s="5">
        <v>1840</v>
      </c>
    </row>
    <row r="5" spans="1:7" x14ac:dyDescent="0.3">
      <c r="B5" s="10" t="s">
        <v>24</v>
      </c>
      <c r="C5" s="1"/>
      <c r="D5" s="1"/>
      <c r="E5" s="1"/>
      <c r="F5" s="1"/>
      <c r="G5" s="1"/>
    </row>
    <row r="6" spans="1:7" x14ac:dyDescent="0.3">
      <c r="A6" s="10">
        <v>1</v>
      </c>
      <c r="B6" s="10" t="s">
        <v>25</v>
      </c>
      <c r="C6" s="5">
        <v>97.6</v>
      </c>
      <c r="D6" s="5">
        <v>106.4</v>
      </c>
      <c r="E6" s="5">
        <v>90</v>
      </c>
      <c r="F6" s="5">
        <v>160</v>
      </c>
      <c r="G6" s="5">
        <v>100</v>
      </c>
    </row>
    <row r="7" spans="1:7" x14ac:dyDescent="0.3">
      <c r="A7" s="10">
        <v>2</v>
      </c>
      <c r="B7" s="10" t="s">
        <v>26</v>
      </c>
      <c r="C7" s="5">
        <v>99.6</v>
      </c>
      <c r="D7" s="5">
        <v>117.1</v>
      </c>
      <c r="E7" s="5">
        <v>117.9</v>
      </c>
      <c r="F7" s="5">
        <v>141.6</v>
      </c>
      <c r="G7" s="5">
        <v>100</v>
      </c>
    </row>
    <row r="8" spans="1:7" x14ac:dyDescent="0.3">
      <c r="A8" s="10">
        <v>3</v>
      </c>
      <c r="B8" s="10" t="s">
        <v>27</v>
      </c>
      <c r="C8" s="5">
        <v>57.1</v>
      </c>
      <c r="D8" s="5">
        <v>67.5</v>
      </c>
      <c r="E8" s="5">
        <v>80.5</v>
      </c>
      <c r="F8" s="5">
        <v>119.5</v>
      </c>
      <c r="G8" s="5">
        <v>100</v>
      </c>
    </row>
    <row r="10" spans="1:7" x14ac:dyDescent="0.3">
      <c r="B10" s="24" t="s">
        <v>28</v>
      </c>
      <c r="C10" s="24"/>
    </row>
    <row r="11" spans="1:7" x14ac:dyDescent="0.3">
      <c r="A11" s="10">
        <v>4</v>
      </c>
      <c r="B11" s="10" t="s">
        <v>29</v>
      </c>
      <c r="C11" s="5">
        <v>91.8</v>
      </c>
      <c r="D11" s="5">
        <v>132.19999999999999</v>
      </c>
      <c r="E11" s="5">
        <v>146</v>
      </c>
      <c r="F11" s="5">
        <v>173.6</v>
      </c>
      <c r="G11" s="5">
        <v>100</v>
      </c>
    </row>
    <row r="12" spans="1:7" x14ac:dyDescent="0.3">
      <c r="A12" s="10">
        <v>5</v>
      </c>
      <c r="B12" s="10" t="s">
        <v>30</v>
      </c>
      <c r="C12" s="5">
        <v>102.6</v>
      </c>
      <c r="D12" s="5">
        <v>116.3</v>
      </c>
      <c r="E12" s="5">
        <v>138.4</v>
      </c>
      <c r="F12" s="5">
        <v>184</v>
      </c>
      <c r="G12" s="5">
        <v>100</v>
      </c>
    </row>
    <row r="13" spans="1:7" x14ac:dyDescent="0.3">
      <c r="A13" s="10">
        <v>6</v>
      </c>
      <c r="B13" s="10" t="s">
        <v>31</v>
      </c>
      <c r="C13" s="5">
        <v>-55.4</v>
      </c>
      <c r="D13" s="5">
        <v>78.5</v>
      </c>
      <c r="E13" s="5">
        <v>89.2</v>
      </c>
      <c r="F13" s="5">
        <v>116.9</v>
      </c>
      <c r="G13" s="5">
        <v>100</v>
      </c>
    </row>
    <row r="15" spans="1:7" x14ac:dyDescent="0.3">
      <c r="A15" s="1" t="s">
        <v>215</v>
      </c>
    </row>
    <row r="16" spans="1:7" x14ac:dyDescent="0.3">
      <c r="A16" s="1" t="s">
        <v>231</v>
      </c>
    </row>
    <row r="17" spans="1:1" x14ac:dyDescent="0.3">
      <c r="A17" s="1" t="s">
        <v>232</v>
      </c>
    </row>
    <row r="18" spans="1:1" x14ac:dyDescent="0.3">
      <c r="A18" s="1" t="s">
        <v>233</v>
      </c>
    </row>
    <row r="19" spans="1:1" x14ac:dyDescent="0.3">
      <c r="A19" s="1" t="s">
        <v>234</v>
      </c>
    </row>
  </sheetData>
  <mergeCells count="1">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8"/>
  <sheetViews>
    <sheetView workbookViewId="0"/>
  </sheetViews>
  <sheetFormatPr defaultRowHeight="13" x14ac:dyDescent="0.3"/>
  <cols>
    <col min="1" max="1" width="14.1796875" style="4" customWidth="1"/>
    <col min="2" max="16384" width="8.7265625" style="4"/>
  </cols>
  <sheetData>
    <row r="1" spans="1:2" x14ac:dyDescent="0.3">
      <c r="A1" s="12" t="s">
        <v>162</v>
      </c>
    </row>
    <row r="2" spans="1:2" x14ac:dyDescent="0.3">
      <c r="A2" s="4" t="s">
        <v>187</v>
      </c>
    </row>
    <row r="4" spans="1:2" x14ac:dyDescent="0.3">
      <c r="B4" s="4" t="s">
        <v>160</v>
      </c>
    </row>
    <row r="5" spans="1:2" x14ac:dyDescent="0.3">
      <c r="A5" s="13" t="s">
        <v>128</v>
      </c>
      <c r="B5" s="14">
        <v>0.95530000000000004</v>
      </c>
    </row>
    <row r="6" spans="1:2" x14ac:dyDescent="0.3">
      <c r="A6" s="13" t="s">
        <v>130</v>
      </c>
      <c r="B6" s="14">
        <v>0.86019999999999996</v>
      </c>
    </row>
    <row r="7" spans="1:2" x14ac:dyDescent="0.3">
      <c r="A7" s="13" t="s">
        <v>132</v>
      </c>
      <c r="B7" s="14">
        <v>1.9319999999999999</v>
      </c>
    </row>
    <row r="8" spans="1:2" x14ac:dyDescent="0.3">
      <c r="A8" s="13" t="s">
        <v>134</v>
      </c>
      <c r="B8" s="14">
        <v>1.3791</v>
      </c>
    </row>
    <row r="9" spans="1:2" x14ac:dyDescent="0.3">
      <c r="A9" s="13" t="s">
        <v>136</v>
      </c>
      <c r="B9" s="14">
        <v>1.8542000000000001</v>
      </c>
    </row>
    <row r="10" spans="1:2" x14ac:dyDescent="0.3">
      <c r="A10" s="13" t="s">
        <v>138</v>
      </c>
      <c r="B10" s="14">
        <v>0.67859999999999998</v>
      </c>
    </row>
    <row r="11" spans="1:2" x14ac:dyDescent="0.3">
      <c r="A11" s="13" t="s">
        <v>140</v>
      </c>
      <c r="B11" s="14">
        <v>1.4229000000000001</v>
      </c>
    </row>
    <row r="12" spans="1:2" x14ac:dyDescent="0.3">
      <c r="A12" s="13" t="s">
        <v>142</v>
      </c>
      <c r="B12" s="14">
        <v>1.1029</v>
      </c>
    </row>
    <row r="13" spans="1:2" x14ac:dyDescent="0.3">
      <c r="A13" s="13" t="s">
        <v>144</v>
      </c>
      <c r="B13" s="14">
        <v>0.84250000000000003</v>
      </c>
    </row>
    <row r="14" spans="1:2" x14ac:dyDescent="0.3">
      <c r="A14" s="13" t="s">
        <v>146</v>
      </c>
      <c r="B14" s="14">
        <v>1.0335000000000001</v>
      </c>
    </row>
    <row r="15" spans="1:2" x14ac:dyDescent="0.3">
      <c r="A15" s="13" t="s">
        <v>148</v>
      </c>
      <c r="B15" s="14">
        <v>0.51680000000000004</v>
      </c>
    </row>
    <row r="16" spans="1:2" x14ac:dyDescent="0.3">
      <c r="A16" s="13" t="s">
        <v>150</v>
      </c>
      <c r="B16" s="14">
        <v>0.88719999999999999</v>
      </c>
    </row>
    <row r="17" spans="1:2" x14ac:dyDescent="0.3">
      <c r="A17" s="13" t="s">
        <v>152</v>
      </c>
      <c r="B17" s="14">
        <v>0.86199999999999999</v>
      </c>
    </row>
    <row r="18" spans="1:2" x14ac:dyDescent="0.3">
      <c r="A18" s="13" t="s">
        <v>154</v>
      </c>
      <c r="B18" s="14">
        <v>0.61860000000000004</v>
      </c>
    </row>
    <row r="19" spans="1:2" x14ac:dyDescent="0.3">
      <c r="A19" s="13" t="s">
        <v>156</v>
      </c>
      <c r="B19" s="14">
        <v>0.38390000000000002</v>
      </c>
    </row>
    <row r="20" spans="1:2" x14ac:dyDescent="0.3">
      <c r="A20" s="13" t="s">
        <v>129</v>
      </c>
      <c r="B20" s="14">
        <v>0.49559999999999998</v>
      </c>
    </row>
    <row r="21" spans="1:2" x14ac:dyDescent="0.3">
      <c r="A21" s="13" t="s">
        <v>131</v>
      </c>
      <c r="B21" s="14">
        <v>1.6015999999999999</v>
      </c>
    </row>
    <row r="22" spans="1:2" x14ac:dyDescent="0.3">
      <c r="A22" s="13" t="s">
        <v>133</v>
      </c>
      <c r="B22" s="14">
        <v>0.65739999999999998</v>
      </c>
    </row>
    <row r="23" spans="1:2" x14ac:dyDescent="0.3">
      <c r="A23" s="13" t="s">
        <v>135</v>
      </c>
      <c r="B23" s="14">
        <v>1.1415999999999999</v>
      </c>
    </row>
    <row r="24" spans="1:2" x14ac:dyDescent="0.3">
      <c r="A24" s="13" t="s">
        <v>137</v>
      </c>
      <c r="B24" s="14">
        <v>1.4923999999999999</v>
      </c>
    </row>
    <row r="25" spans="1:2" x14ac:dyDescent="0.3">
      <c r="A25" s="13" t="s">
        <v>139</v>
      </c>
      <c r="B25" s="14">
        <v>1.4923999999999999</v>
      </c>
    </row>
    <row r="26" spans="1:2" x14ac:dyDescent="0.3">
      <c r="A26" s="13" t="s">
        <v>141</v>
      </c>
      <c r="B26" s="14">
        <v>2.6446999999999998</v>
      </c>
    </row>
    <row r="27" spans="1:2" x14ac:dyDescent="0.3">
      <c r="A27" s="13" t="s">
        <v>143</v>
      </c>
      <c r="B27" s="14">
        <v>2.0602</v>
      </c>
    </row>
    <row r="28" spans="1:2" x14ac:dyDescent="0.3">
      <c r="A28" s="13" t="s">
        <v>145</v>
      </c>
      <c r="B28" s="14">
        <v>0.49030000000000001</v>
      </c>
    </row>
    <row r="29" spans="1:2" x14ac:dyDescent="0.3">
      <c r="A29" s="13" t="s">
        <v>147</v>
      </c>
      <c r="B29" s="14">
        <v>0.4415</v>
      </c>
    </row>
    <row r="30" spans="1:2" x14ac:dyDescent="0.3">
      <c r="A30" s="13" t="s">
        <v>149</v>
      </c>
      <c r="B30" s="14">
        <v>0.76380000000000003</v>
      </c>
    </row>
    <row r="31" spans="1:2" x14ac:dyDescent="0.3">
      <c r="A31" s="13" t="s">
        <v>151</v>
      </c>
      <c r="B31" s="14">
        <v>0.66590000000000005</v>
      </c>
    </row>
    <row r="32" spans="1:2" x14ac:dyDescent="0.3">
      <c r="A32" s="13" t="s">
        <v>153</v>
      </c>
      <c r="B32" s="14">
        <v>0.41310000000000002</v>
      </c>
    </row>
    <row r="33" spans="1:2" x14ac:dyDescent="0.3">
      <c r="A33" s="13" t="s">
        <v>155</v>
      </c>
      <c r="B33" s="14">
        <v>0.5131</v>
      </c>
    </row>
    <row r="34" spans="1:2" x14ac:dyDescent="0.3">
      <c r="A34" s="13" t="s">
        <v>157</v>
      </c>
      <c r="B34" s="14">
        <v>0.73460000000000003</v>
      </c>
    </row>
    <row r="35" spans="1:2" x14ac:dyDescent="0.3">
      <c r="A35" s="12"/>
      <c r="B35" s="12"/>
    </row>
    <row r="36" spans="1:2" x14ac:dyDescent="0.3">
      <c r="A36" s="1" t="s">
        <v>230</v>
      </c>
      <c r="B36" s="12"/>
    </row>
    <row r="37" spans="1:2" x14ac:dyDescent="0.3">
      <c r="A37" s="12"/>
      <c r="B37" s="12"/>
    </row>
    <row r="38" spans="1:2" x14ac:dyDescent="0.3">
      <c r="B38" s="1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workbookViewId="0"/>
  </sheetViews>
  <sheetFormatPr defaultRowHeight="13" x14ac:dyDescent="0.3"/>
  <cols>
    <col min="1" max="1" width="5.7265625" style="4" customWidth="1"/>
    <col min="2" max="2" width="23.26953125" style="4" customWidth="1"/>
    <col min="3" max="16384" width="8.7265625" style="4"/>
  </cols>
  <sheetData>
    <row r="1" spans="1:6" x14ac:dyDescent="0.3">
      <c r="A1" s="25" t="s">
        <v>163</v>
      </c>
    </row>
    <row r="2" spans="1:6" x14ac:dyDescent="0.3">
      <c r="A2" s="4" t="s">
        <v>189</v>
      </c>
    </row>
    <row r="3" spans="1:6" x14ac:dyDescent="0.3">
      <c r="A3" s="4" t="s">
        <v>188</v>
      </c>
    </row>
    <row r="5" spans="1:6" x14ac:dyDescent="0.3">
      <c r="C5" s="1">
        <v>1774</v>
      </c>
      <c r="D5" s="1">
        <v>1799</v>
      </c>
      <c r="E5" s="1">
        <v>1805</v>
      </c>
      <c r="F5" s="1">
        <v>1815</v>
      </c>
    </row>
    <row r="6" spans="1:6" x14ac:dyDescent="0.3">
      <c r="A6" s="7" t="s">
        <v>32</v>
      </c>
    </row>
    <row r="7" spans="1:6" x14ac:dyDescent="0.3">
      <c r="A7" s="4">
        <v>1</v>
      </c>
      <c r="B7" s="1" t="s">
        <v>107</v>
      </c>
      <c r="C7" s="1" t="s">
        <v>33</v>
      </c>
      <c r="D7" s="1" t="s">
        <v>33</v>
      </c>
      <c r="E7" s="1" t="s">
        <v>33</v>
      </c>
      <c r="F7" s="1">
        <v>3</v>
      </c>
    </row>
    <row r="8" spans="1:6" x14ac:dyDescent="0.3">
      <c r="A8" s="4">
        <v>2</v>
      </c>
      <c r="B8" s="1" t="s">
        <v>108</v>
      </c>
      <c r="C8" s="1">
        <v>198</v>
      </c>
      <c r="D8" s="1">
        <v>919</v>
      </c>
      <c r="E8" s="6">
        <v>1091</v>
      </c>
      <c r="F8" s="6">
        <v>1261</v>
      </c>
    </row>
    <row r="9" spans="1:6" x14ac:dyDescent="0.3">
      <c r="B9" s="1"/>
    </row>
    <row r="10" spans="1:6" x14ac:dyDescent="0.3">
      <c r="A10" s="7" t="s">
        <v>34</v>
      </c>
    </row>
    <row r="11" spans="1:6" x14ac:dyDescent="0.3">
      <c r="B11" s="1" t="s">
        <v>35</v>
      </c>
      <c r="C11" s="1">
        <v>198</v>
      </c>
      <c r="D11" s="1">
        <v>792</v>
      </c>
      <c r="E11" s="6">
        <v>1041</v>
      </c>
      <c r="F11" s="6">
        <v>1170</v>
      </c>
    </row>
    <row r="12" spans="1:6" x14ac:dyDescent="0.3">
      <c r="B12" s="1"/>
    </row>
    <row r="13" spans="1:6" x14ac:dyDescent="0.3">
      <c r="A13" s="7" t="s">
        <v>36</v>
      </c>
    </row>
    <row r="14" spans="1:6" x14ac:dyDescent="0.3">
      <c r="A14" s="4">
        <v>1</v>
      </c>
      <c r="B14" s="1" t="s">
        <v>107</v>
      </c>
      <c r="C14" s="1" t="s">
        <v>33</v>
      </c>
      <c r="D14" s="1" t="s">
        <v>33</v>
      </c>
      <c r="E14" s="1" t="s">
        <v>33</v>
      </c>
      <c r="F14" s="1">
        <v>0.3</v>
      </c>
    </row>
    <row r="15" spans="1:6" x14ac:dyDescent="0.3">
      <c r="A15" s="4">
        <v>2</v>
      </c>
      <c r="B15" s="1" t="s">
        <v>108</v>
      </c>
      <c r="C15" s="1">
        <v>6.5</v>
      </c>
      <c r="D15" s="1">
        <v>26.1</v>
      </c>
      <c r="E15" s="1">
        <v>34.4</v>
      </c>
      <c r="F15" s="1">
        <v>38.6</v>
      </c>
    </row>
    <row r="16" spans="1:6" x14ac:dyDescent="0.3">
      <c r="B16" s="1"/>
    </row>
    <row r="17" spans="1:6" x14ac:dyDescent="0.3">
      <c r="A17" s="1" t="s">
        <v>109</v>
      </c>
      <c r="C17" s="1">
        <v>105</v>
      </c>
      <c r="D17" s="1">
        <v>161</v>
      </c>
      <c r="E17" s="1">
        <v>197</v>
      </c>
      <c r="F17" s="1">
        <v>279</v>
      </c>
    </row>
    <row r="18" spans="1:6" x14ac:dyDescent="0.3">
      <c r="B18" s="1"/>
    </row>
    <row r="19" spans="1:6" x14ac:dyDescent="0.3">
      <c r="A19" s="7" t="s">
        <v>37</v>
      </c>
    </row>
    <row r="20" spans="1:6" x14ac:dyDescent="0.3">
      <c r="A20" s="4">
        <v>1</v>
      </c>
      <c r="B20" s="1" t="s">
        <v>107</v>
      </c>
      <c r="C20" s="1" t="s">
        <v>33</v>
      </c>
      <c r="D20" s="1" t="s">
        <v>33</v>
      </c>
      <c r="E20" s="1" t="s">
        <v>33</v>
      </c>
      <c r="F20" s="1">
        <v>0.8</v>
      </c>
    </row>
    <row r="21" spans="1:6" x14ac:dyDescent="0.3">
      <c r="A21" s="4">
        <v>2</v>
      </c>
      <c r="B21" s="1" t="s">
        <v>108</v>
      </c>
      <c r="C21" s="1">
        <v>6.9</v>
      </c>
      <c r="D21" s="1">
        <v>42</v>
      </c>
      <c r="E21" s="1">
        <v>67.8</v>
      </c>
      <c r="F21" s="1">
        <v>107.7</v>
      </c>
    </row>
    <row r="22" spans="1:6" x14ac:dyDescent="0.3">
      <c r="B22" s="1"/>
    </row>
    <row r="23" spans="1:6" x14ac:dyDescent="0.3">
      <c r="A23" s="7" t="s">
        <v>38</v>
      </c>
    </row>
    <row r="24" spans="1:6" x14ac:dyDescent="0.3">
      <c r="B24" s="1" t="s">
        <v>39</v>
      </c>
      <c r="C24" s="1">
        <v>1.5</v>
      </c>
      <c r="D24" s="1">
        <v>6.6</v>
      </c>
      <c r="E24" s="1">
        <v>11.7</v>
      </c>
      <c r="F24" s="1">
        <v>12.1</v>
      </c>
    </row>
    <row r="25" spans="1:6" x14ac:dyDescent="0.3">
      <c r="B25" s="1"/>
    </row>
    <row r="26" spans="1:6" x14ac:dyDescent="0.3">
      <c r="A26" s="1" t="s">
        <v>110</v>
      </c>
      <c r="C26" s="1">
        <v>80</v>
      </c>
      <c r="D26" s="1">
        <v>110</v>
      </c>
      <c r="E26" s="1">
        <v>101</v>
      </c>
      <c r="F26" s="1">
        <v>155</v>
      </c>
    </row>
    <row r="27" spans="1:6" x14ac:dyDescent="0.3">
      <c r="B27" s="1"/>
    </row>
    <row r="28" spans="1:6" x14ac:dyDescent="0.3">
      <c r="A28" s="1" t="s">
        <v>40</v>
      </c>
    </row>
    <row r="29" spans="1:6" x14ac:dyDescent="0.3">
      <c r="B29" s="1" t="s">
        <v>41</v>
      </c>
      <c r="C29" s="1">
        <v>1.2</v>
      </c>
      <c r="D29" s="1">
        <v>7.3</v>
      </c>
      <c r="E29" s="1">
        <v>11.8</v>
      </c>
      <c r="F29" s="1">
        <v>18.7</v>
      </c>
    </row>
    <row r="31" spans="1:6" x14ac:dyDescent="0.3">
      <c r="A31" s="1" t="s">
        <v>215</v>
      </c>
    </row>
    <row r="32" spans="1:6" x14ac:dyDescent="0.3">
      <c r="A32" s="1" t="s">
        <v>220</v>
      </c>
    </row>
    <row r="33" spans="1:1" x14ac:dyDescent="0.3">
      <c r="A33" s="1" t="s">
        <v>228</v>
      </c>
    </row>
    <row r="34" spans="1:1" x14ac:dyDescent="0.3">
      <c r="A34" s="1" t="s">
        <v>221</v>
      </c>
    </row>
    <row r="35" spans="1:1" x14ac:dyDescent="0.3">
      <c r="A35" s="1" t="s">
        <v>222</v>
      </c>
    </row>
    <row r="36" spans="1:1" x14ac:dyDescent="0.3">
      <c r="A36" s="1" t="s">
        <v>223</v>
      </c>
    </row>
    <row r="37" spans="1:1" x14ac:dyDescent="0.3">
      <c r="A37" s="1" t="s">
        <v>229</v>
      </c>
    </row>
    <row r="38" spans="1:1" x14ac:dyDescent="0.3">
      <c r="A38" s="1" t="s">
        <v>224</v>
      </c>
    </row>
    <row r="39" spans="1:1" x14ac:dyDescent="0.3">
      <c r="A39" s="1" t="s">
        <v>225</v>
      </c>
    </row>
    <row r="40" spans="1:1" x14ac:dyDescent="0.3">
      <c r="A40" s="1" t="s">
        <v>226</v>
      </c>
    </row>
    <row r="41" spans="1:1" x14ac:dyDescent="0.3">
      <c r="A41" s="4"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workbookViewId="0"/>
  </sheetViews>
  <sheetFormatPr defaultRowHeight="13" x14ac:dyDescent="0.3"/>
  <cols>
    <col min="1" max="1" width="5.26953125" style="4" customWidth="1"/>
    <col min="2" max="2" width="19" style="4" customWidth="1"/>
    <col min="3" max="16384" width="8.7265625" style="4"/>
  </cols>
  <sheetData>
    <row r="1" spans="1:6" x14ac:dyDescent="0.3">
      <c r="A1" s="25" t="s">
        <v>164</v>
      </c>
    </row>
    <row r="2" spans="1:6" x14ac:dyDescent="0.3">
      <c r="A2" s="4" t="s">
        <v>190</v>
      </c>
    </row>
    <row r="3" spans="1:6" x14ac:dyDescent="0.3">
      <c r="A3" s="4" t="s">
        <v>188</v>
      </c>
    </row>
    <row r="5" spans="1:6" x14ac:dyDescent="0.3">
      <c r="C5" s="1">
        <v>1774</v>
      </c>
      <c r="D5" s="1">
        <v>1799</v>
      </c>
      <c r="E5" s="1">
        <v>1805</v>
      </c>
      <c r="F5" s="1">
        <v>1815</v>
      </c>
    </row>
    <row r="6" spans="1:6" x14ac:dyDescent="0.3">
      <c r="A6" s="4">
        <v>1</v>
      </c>
      <c r="B6" s="1" t="s">
        <v>45</v>
      </c>
      <c r="C6" s="1">
        <v>4</v>
      </c>
      <c r="D6" s="1">
        <v>17</v>
      </c>
      <c r="E6" s="1">
        <v>18</v>
      </c>
      <c r="F6" s="1">
        <v>25</v>
      </c>
    </row>
    <row r="7" spans="1:6" x14ac:dyDescent="0.3">
      <c r="A7" s="4">
        <v>2</v>
      </c>
      <c r="B7" s="1" t="s">
        <v>46</v>
      </c>
    </row>
    <row r="8" spans="1:6" x14ac:dyDescent="0.3">
      <c r="B8" s="1" t="s">
        <v>42</v>
      </c>
      <c r="C8" s="1">
        <v>-26</v>
      </c>
      <c r="D8" s="1">
        <v>-81</v>
      </c>
      <c r="E8" s="1">
        <v>-75</v>
      </c>
      <c r="F8" s="1">
        <v>-80</v>
      </c>
    </row>
    <row r="9" spans="1:6" x14ac:dyDescent="0.3">
      <c r="A9" s="4">
        <v>3</v>
      </c>
      <c r="B9" s="1" t="s">
        <v>47</v>
      </c>
      <c r="C9" s="1">
        <v>-22</v>
      </c>
      <c r="D9" s="1">
        <v>-64</v>
      </c>
      <c r="E9" s="1">
        <v>-57</v>
      </c>
      <c r="F9" s="1">
        <v>-55</v>
      </c>
    </row>
    <row r="10" spans="1:6" x14ac:dyDescent="0.3">
      <c r="A10" s="4">
        <v>4</v>
      </c>
      <c r="B10" s="1" t="s">
        <v>48</v>
      </c>
      <c r="C10" s="1">
        <v>82</v>
      </c>
      <c r="D10" s="1">
        <v>135</v>
      </c>
      <c r="E10" s="1">
        <v>152</v>
      </c>
      <c r="F10" s="1">
        <v>183</v>
      </c>
    </row>
    <row r="11" spans="1:6" x14ac:dyDescent="0.3">
      <c r="A11" s="4">
        <v>5</v>
      </c>
      <c r="B11" s="1" t="s">
        <v>49</v>
      </c>
      <c r="C11" s="1">
        <v>5</v>
      </c>
      <c r="D11" s="1">
        <v>13</v>
      </c>
      <c r="E11" s="1">
        <v>12</v>
      </c>
      <c r="F11" s="1">
        <v>14</v>
      </c>
    </row>
    <row r="12" spans="1:6" x14ac:dyDescent="0.3">
      <c r="A12" s="4">
        <v>6</v>
      </c>
      <c r="B12" s="1" t="s">
        <v>50</v>
      </c>
      <c r="C12" s="1">
        <v>-32</v>
      </c>
      <c r="D12" s="1">
        <v>-60</v>
      </c>
      <c r="E12" s="1">
        <v>-49</v>
      </c>
      <c r="F12" s="1">
        <v>-44</v>
      </c>
    </row>
    <row r="13" spans="1:6" x14ac:dyDescent="0.3">
      <c r="A13" s="4">
        <v>7</v>
      </c>
      <c r="B13" s="1" t="s">
        <v>51</v>
      </c>
    </row>
    <row r="14" spans="1:6" x14ac:dyDescent="0.3">
      <c r="B14" s="1" t="s">
        <v>43</v>
      </c>
    </row>
    <row r="15" spans="1:6" x14ac:dyDescent="0.3">
      <c r="B15" s="1" t="s">
        <v>44</v>
      </c>
      <c r="C15" s="1">
        <v>-27</v>
      </c>
      <c r="D15" s="1">
        <v>-47</v>
      </c>
      <c r="E15" s="1">
        <v>-37</v>
      </c>
      <c r="F15" s="1">
        <v>-30</v>
      </c>
    </row>
    <row r="17" spans="1:1" x14ac:dyDescent="0.3">
      <c r="A17" s="1" t="s">
        <v>215</v>
      </c>
    </row>
    <row r="18" spans="1:1" x14ac:dyDescent="0.3">
      <c r="A18" s="1" t="s">
        <v>216</v>
      </c>
    </row>
    <row r="19" spans="1:1" x14ac:dyDescent="0.3">
      <c r="A19" s="1" t="s">
        <v>217</v>
      </c>
    </row>
    <row r="20" spans="1:1" x14ac:dyDescent="0.3">
      <c r="A20" s="1" t="s">
        <v>218</v>
      </c>
    </row>
    <row r="21" spans="1:1" x14ac:dyDescent="0.3">
      <c r="A21" s="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workbookViewId="0"/>
  </sheetViews>
  <sheetFormatPr defaultRowHeight="13" x14ac:dyDescent="0.3"/>
  <cols>
    <col min="1" max="1" width="4.08984375" style="4" customWidth="1"/>
    <col min="2" max="2" width="21.6328125" style="4" customWidth="1"/>
    <col min="3" max="16384" width="8.7265625" style="4"/>
  </cols>
  <sheetData>
    <row r="1" spans="1:8" x14ac:dyDescent="0.3">
      <c r="A1" s="26" t="s">
        <v>165</v>
      </c>
    </row>
    <row r="2" spans="1:8" x14ac:dyDescent="0.3">
      <c r="A2" s="4" t="s">
        <v>191</v>
      </c>
    </row>
    <row r="4" spans="1:8" x14ac:dyDescent="0.3">
      <c r="A4" s="15"/>
      <c r="B4" s="16"/>
      <c r="C4" s="17">
        <v>1774</v>
      </c>
      <c r="D4" s="17">
        <v>1799</v>
      </c>
      <c r="E4" s="17">
        <v>1805</v>
      </c>
      <c r="F4" s="17">
        <v>1809</v>
      </c>
      <c r="G4" s="17">
        <v>1815</v>
      </c>
      <c r="H4" s="17">
        <v>1840</v>
      </c>
    </row>
    <row r="5" spans="1:8" x14ac:dyDescent="0.3">
      <c r="A5" s="10" t="s">
        <v>179</v>
      </c>
      <c r="B5" s="10"/>
      <c r="D5" s="1"/>
      <c r="E5" s="1"/>
      <c r="F5" s="1"/>
      <c r="G5" s="1"/>
      <c r="H5" s="1"/>
    </row>
    <row r="6" spans="1:8" x14ac:dyDescent="0.3">
      <c r="A6" s="18">
        <v>1</v>
      </c>
      <c r="B6" s="10" t="s">
        <v>52</v>
      </c>
      <c r="C6" s="5">
        <v>0.4</v>
      </c>
      <c r="D6" s="5">
        <v>1.03</v>
      </c>
      <c r="E6" s="5">
        <v>1.2</v>
      </c>
      <c r="F6" s="5">
        <v>1.4</v>
      </c>
      <c r="H6" s="5">
        <v>3.85</v>
      </c>
    </row>
    <row r="7" spans="1:8" x14ac:dyDescent="0.3">
      <c r="A7" s="18">
        <v>2</v>
      </c>
      <c r="B7" s="10" t="s">
        <v>53</v>
      </c>
      <c r="C7" s="5">
        <v>0.85</v>
      </c>
      <c r="D7" s="5">
        <v>2.35</v>
      </c>
      <c r="E7" s="5">
        <v>2.95</v>
      </c>
      <c r="F7" s="5">
        <v>3.66</v>
      </c>
      <c r="H7" s="5">
        <v>15</v>
      </c>
    </row>
    <row r="8" spans="1:8" x14ac:dyDescent="0.3">
      <c r="A8" s="10" t="s">
        <v>177</v>
      </c>
      <c r="B8" s="10"/>
    </row>
    <row r="9" spans="1:8" x14ac:dyDescent="0.3">
      <c r="A9" s="18">
        <v>3</v>
      </c>
      <c r="B9" s="10" t="s">
        <v>52</v>
      </c>
      <c r="C9" s="5">
        <v>22.5</v>
      </c>
      <c r="D9" s="5">
        <v>58</v>
      </c>
      <c r="E9" s="5">
        <v>67.5</v>
      </c>
      <c r="F9" s="5">
        <v>78.8</v>
      </c>
      <c r="H9" s="5">
        <v>216.7</v>
      </c>
    </row>
    <row r="10" spans="1:8" x14ac:dyDescent="0.3">
      <c r="A10" s="18">
        <v>4</v>
      </c>
      <c r="B10" s="10" t="s">
        <v>53</v>
      </c>
      <c r="C10" s="5">
        <v>15.9</v>
      </c>
      <c r="D10" s="5">
        <v>44</v>
      </c>
      <c r="E10" s="5">
        <v>55.2</v>
      </c>
      <c r="F10" s="5">
        <v>68.5</v>
      </c>
      <c r="H10" s="5">
        <v>280.7</v>
      </c>
    </row>
    <row r="11" spans="1:8" x14ac:dyDescent="0.3">
      <c r="A11" s="18">
        <v>5</v>
      </c>
      <c r="B11" s="10" t="s">
        <v>54</v>
      </c>
      <c r="C11" s="5">
        <v>38.4</v>
      </c>
      <c r="D11" s="5">
        <v>102</v>
      </c>
      <c r="E11" s="5">
        <v>122.7</v>
      </c>
      <c r="F11" s="5">
        <v>147.30000000000001</v>
      </c>
      <c r="H11" s="5">
        <v>497.4</v>
      </c>
    </row>
    <row r="12" spans="1:8" x14ac:dyDescent="0.3">
      <c r="A12" s="18">
        <v>6</v>
      </c>
      <c r="B12" s="10" t="s">
        <v>55</v>
      </c>
      <c r="C12" s="5">
        <v>52.2</v>
      </c>
      <c r="D12" s="5">
        <v>138.6</v>
      </c>
      <c r="E12" s="5">
        <v>166.7</v>
      </c>
      <c r="F12" s="5">
        <v>200.2</v>
      </c>
      <c r="G12" s="5">
        <v>241.2</v>
      </c>
      <c r="H12" s="5">
        <v>676</v>
      </c>
    </row>
    <row r="13" spans="1:8" x14ac:dyDescent="0.3">
      <c r="A13" s="19"/>
    </row>
    <row r="14" spans="1:8" x14ac:dyDescent="0.3">
      <c r="A14" s="18">
        <v>7</v>
      </c>
      <c r="B14" s="10" t="s">
        <v>111</v>
      </c>
      <c r="C14" s="5">
        <v>80.599999999999994</v>
      </c>
      <c r="D14" s="5">
        <v>86.8</v>
      </c>
      <c r="E14" s="5">
        <v>96</v>
      </c>
      <c r="G14" s="5">
        <v>146.80000000000001</v>
      </c>
    </row>
    <row r="15" spans="1:8" x14ac:dyDescent="0.3">
      <c r="A15" s="19"/>
      <c r="B15" s="1"/>
    </row>
    <row r="16" spans="1:8" x14ac:dyDescent="0.3">
      <c r="A16" s="10" t="s">
        <v>178</v>
      </c>
      <c r="B16" s="10"/>
    </row>
    <row r="17" spans="1:7" x14ac:dyDescent="0.3">
      <c r="A17" s="18">
        <v>8</v>
      </c>
      <c r="B17" s="10" t="s">
        <v>55</v>
      </c>
      <c r="C17" s="5">
        <v>42.1</v>
      </c>
      <c r="D17" s="5">
        <v>120.3</v>
      </c>
      <c r="E17" s="5">
        <v>160</v>
      </c>
      <c r="G17" s="5">
        <v>354.1</v>
      </c>
    </row>
    <row r="19" spans="1:7" x14ac:dyDescent="0.3">
      <c r="A19" s="1" t="s">
        <v>200</v>
      </c>
    </row>
    <row r="20" spans="1:7" x14ac:dyDescent="0.3">
      <c r="A20" s="1" t="s">
        <v>209</v>
      </c>
    </row>
    <row r="21" spans="1:7" x14ac:dyDescent="0.3">
      <c r="A21" s="1" t="s">
        <v>210</v>
      </c>
    </row>
    <row r="22" spans="1:7" x14ac:dyDescent="0.3">
      <c r="A22" s="1" t="s">
        <v>211</v>
      </c>
    </row>
    <row r="23" spans="1:7" x14ac:dyDescent="0.3">
      <c r="A23" s="1" t="s">
        <v>212</v>
      </c>
    </row>
    <row r="24" spans="1:7" x14ac:dyDescent="0.3">
      <c r="A24" s="1" t="s">
        <v>213</v>
      </c>
    </row>
    <row r="25" spans="1:7" x14ac:dyDescent="0.3">
      <c r="A25" s="1"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
  <sheetViews>
    <sheetView workbookViewId="0"/>
  </sheetViews>
  <sheetFormatPr defaultRowHeight="13" x14ac:dyDescent="0.3"/>
  <cols>
    <col min="1" max="1" width="5.1796875" style="4" customWidth="1"/>
    <col min="2" max="2" width="32.6328125" style="4" customWidth="1"/>
    <col min="3" max="6" width="6.6328125" style="4" customWidth="1"/>
    <col min="7" max="16384" width="8.7265625" style="4"/>
  </cols>
  <sheetData>
    <row r="1" spans="1:6" x14ac:dyDescent="0.3">
      <c r="A1" s="25" t="s">
        <v>166</v>
      </c>
    </row>
    <row r="2" spans="1:6" x14ac:dyDescent="0.3">
      <c r="A2" s="4" t="s">
        <v>192</v>
      </c>
    </row>
    <row r="4" spans="1:6" x14ac:dyDescent="0.3">
      <c r="C4" s="1">
        <v>1774</v>
      </c>
      <c r="D4" s="1">
        <v>1799</v>
      </c>
      <c r="E4" s="1">
        <v>1805</v>
      </c>
      <c r="F4" s="1">
        <v>1815</v>
      </c>
    </row>
    <row r="5" spans="1:6" x14ac:dyDescent="0.3">
      <c r="A5" s="4">
        <v>1</v>
      </c>
      <c r="B5" s="1" t="s">
        <v>112</v>
      </c>
    </row>
    <row r="6" spans="1:6" x14ac:dyDescent="0.3">
      <c r="B6" s="1" t="s">
        <v>57</v>
      </c>
      <c r="C6" s="1">
        <v>17</v>
      </c>
      <c r="D6" s="1">
        <v>81</v>
      </c>
      <c r="E6" s="1">
        <v>126</v>
      </c>
      <c r="F6" s="1">
        <v>85</v>
      </c>
    </row>
    <row r="7" spans="1:6" x14ac:dyDescent="0.3">
      <c r="A7" s="4">
        <v>2</v>
      </c>
      <c r="B7" s="1" t="s">
        <v>113</v>
      </c>
      <c r="C7" s="1">
        <v>15</v>
      </c>
      <c r="D7" s="1">
        <v>24</v>
      </c>
      <c r="E7" s="1">
        <v>38</v>
      </c>
    </row>
    <row r="8" spans="1:6" x14ac:dyDescent="0.3">
      <c r="A8" s="4">
        <v>3</v>
      </c>
      <c r="B8" s="1" t="s">
        <v>114</v>
      </c>
      <c r="C8" s="1">
        <v>17</v>
      </c>
      <c r="D8" s="1">
        <v>96</v>
      </c>
      <c r="E8" s="1">
        <v>150</v>
      </c>
      <c r="F8" s="1">
        <v>123</v>
      </c>
    </row>
    <row r="9" spans="1:6" x14ac:dyDescent="0.3">
      <c r="A9" s="4">
        <v>4</v>
      </c>
      <c r="B9" s="1" t="s">
        <v>115</v>
      </c>
    </row>
    <row r="10" spans="1:6" x14ac:dyDescent="0.3">
      <c r="B10" s="1" t="s">
        <v>58</v>
      </c>
      <c r="C10" s="1">
        <v>9</v>
      </c>
      <c r="D10" s="1">
        <v>48</v>
      </c>
      <c r="E10" s="1">
        <v>75</v>
      </c>
      <c r="F10" s="1">
        <v>62</v>
      </c>
    </row>
    <row r="11" spans="1:6" x14ac:dyDescent="0.3">
      <c r="A11" s="4">
        <v>5</v>
      </c>
      <c r="B11" s="1" t="s">
        <v>48</v>
      </c>
      <c r="C11" s="1">
        <v>85</v>
      </c>
      <c r="D11" s="1">
        <v>167</v>
      </c>
      <c r="E11" s="1">
        <v>153</v>
      </c>
      <c r="F11" s="1">
        <v>220</v>
      </c>
    </row>
    <row r="12" spans="1:6" x14ac:dyDescent="0.3">
      <c r="A12" s="4">
        <v>6</v>
      </c>
      <c r="B12" s="1" t="s">
        <v>112</v>
      </c>
    </row>
    <row r="13" spans="1:6" x14ac:dyDescent="0.3">
      <c r="B13" s="1" t="s">
        <v>59</v>
      </c>
    </row>
    <row r="14" spans="1:6" x14ac:dyDescent="0.3">
      <c r="B14" s="1" t="s">
        <v>60</v>
      </c>
      <c r="C14" s="1">
        <v>20</v>
      </c>
      <c r="D14" s="1">
        <v>49</v>
      </c>
      <c r="E14" s="1">
        <v>82</v>
      </c>
      <c r="F14" s="1">
        <v>39</v>
      </c>
    </row>
    <row r="15" spans="1:6" x14ac:dyDescent="0.3">
      <c r="A15" s="4">
        <v>7</v>
      </c>
      <c r="B15" s="1" t="s">
        <v>116</v>
      </c>
    </row>
    <row r="16" spans="1:6" x14ac:dyDescent="0.3">
      <c r="B16" s="1" t="s">
        <v>61</v>
      </c>
    </row>
    <row r="17" spans="1:6" x14ac:dyDescent="0.3">
      <c r="B17" s="1" t="s">
        <v>62</v>
      </c>
    </row>
    <row r="18" spans="1:6" x14ac:dyDescent="0.3">
      <c r="A18" s="4">
        <v>8</v>
      </c>
      <c r="B18" s="1" t="s">
        <v>117</v>
      </c>
    </row>
    <row r="19" spans="1:6" x14ac:dyDescent="0.3">
      <c r="A19" s="4">
        <v>9</v>
      </c>
      <c r="B19" s="1" t="s">
        <v>118</v>
      </c>
    </row>
    <row r="20" spans="1:6" x14ac:dyDescent="0.3">
      <c r="B20" s="1" t="s">
        <v>63</v>
      </c>
      <c r="C20" s="1">
        <v>11</v>
      </c>
      <c r="D20" s="1">
        <v>28</v>
      </c>
      <c r="E20" s="1">
        <v>47</v>
      </c>
      <c r="F20" s="1">
        <v>22</v>
      </c>
    </row>
    <row r="21" spans="1:6" x14ac:dyDescent="0.3">
      <c r="B21" s="1"/>
    </row>
    <row r="22" spans="1:6" x14ac:dyDescent="0.3">
      <c r="B22" s="1" t="s">
        <v>64</v>
      </c>
    </row>
    <row r="23" spans="1:6" x14ac:dyDescent="0.3">
      <c r="A23" s="4">
        <v>10</v>
      </c>
      <c r="B23" s="1" t="s">
        <v>119</v>
      </c>
      <c r="C23" s="1">
        <v>20</v>
      </c>
      <c r="D23" s="1">
        <v>125</v>
      </c>
      <c r="E23" s="1">
        <v>175</v>
      </c>
      <c r="F23" s="1">
        <v>251</v>
      </c>
    </row>
    <row r="24" spans="1:6" x14ac:dyDescent="0.3">
      <c r="A24" s="4">
        <v>11</v>
      </c>
      <c r="B24" s="1" t="s">
        <v>48</v>
      </c>
      <c r="C24" s="1">
        <v>61</v>
      </c>
      <c r="D24" s="1">
        <v>95</v>
      </c>
      <c r="E24" s="1">
        <v>111</v>
      </c>
      <c r="F24" s="1">
        <v>119</v>
      </c>
    </row>
    <row r="25" spans="1:6" x14ac:dyDescent="0.3">
      <c r="A25" s="4">
        <v>12</v>
      </c>
      <c r="B25" s="1" t="s">
        <v>120</v>
      </c>
      <c r="C25" s="1">
        <v>33</v>
      </c>
      <c r="D25" s="1">
        <v>131</v>
      </c>
      <c r="E25" s="1">
        <v>157</v>
      </c>
      <c r="F25" s="1">
        <v>211</v>
      </c>
    </row>
    <row r="26" spans="1:6" x14ac:dyDescent="0.3">
      <c r="B26" s="1"/>
    </row>
    <row r="27" spans="1:6" x14ac:dyDescent="0.3">
      <c r="B27" s="1" t="s">
        <v>65</v>
      </c>
    </row>
    <row r="28" spans="1:6" x14ac:dyDescent="0.3">
      <c r="A28" s="4">
        <v>13</v>
      </c>
      <c r="B28" s="1" t="s">
        <v>119</v>
      </c>
      <c r="C28" s="1">
        <v>10</v>
      </c>
      <c r="D28" s="1">
        <v>67</v>
      </c>
      <c r="E28" s="1">
        <v>86</v>
      </c>
      <c r="F28" s="1">
        <v>130</v>
      </c>
    </row>
    <row r="29" spans="1:6" x14ac:dyDescent="0.3">
      <c r="A29" s="4">
        <v>14</v>
      </c>
      <c r="B29" s="1" t="s">
        <v>48</v>
      </c>
      <c r="C29" s="1">
        <v>65</v>
      </c>
      <c r="D29" s="1">
        <v>120</v>
      </c>
      <c r="E29" s="1">
        <v>119</v>
      </c>
      <c r="F29" s="1">
        <v>158</v>
      </c>
    </row>
    <row r="30" spans="1:6" x14ac:dyDescent="0.3">
      <c r="A30" s="4">
        <v>15</v>
      </c>
      <c r="B30" s="1" t="s">
        <v>120</v>
      </c>
      <c r="C30" s="1">
        <v>15</v>
      </c>
      <c r="D30" s="1">
        <v>56</v>
      </c>
      <c r="E30" s="1">
        <v>72</v>
      </c>
      <c r="F30" s="1">
        <v>82</v>
      </c>
    </row>
    <row r="31" spans="1:6" x14ac:dyDescent="0.3">
      <c r="B31" s="1"/>
    </row>
    <row r="32" spans="1:6" x14ac:dyDescent="0.3">
      <c r="B32" s="1" t="s">
        <v>66</v>
      </c>
    </row>
    <row r="33" spans="1:6" x14ac:dyDescent="0.3">
      <c r="A33" s="4">
        <v>16</v>
      </c>
      <c r="B33" s="1" t="s">
        <v>119</v>
      </c>
      <c r="C33" s="1">
        <v>39</v>
      </c>
      <c r="D33" s="1">
        <v>240</v>
      </c>
      <c r="E33" s="1">
        <v>336</v>
      </c>
      <c r="F33" s="1">
        <v>443</v>
      </c>
    </row>
    <row r="34" spans="1:6" x14ac:dyDescent="0.3">
      <c r="A34" s="4">
        <v>17</v>
      </c>
      <c r="B34" s="1" t="s">
        <v>121</v>
      </c>
      <c r="C34" s="1">
        <v>59</v>
      </c>
      <c r="D34" s="1">
        <v>215</v>
      </c>
      <c r="E34" s="1">
        <v>276</v>
      </c>
      <c r="F34" s="1">
        <v>315</v>
      </c>
    </row>
    <row r="36" spans="1:6" x14ac:dyDescent="0.3">
      <c r="A36" s="1" t="s">
        <v>208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workbookViewId="0">
      <selection sqref="A1:XFD1048576"/>
    </sheetView>
  </sheetViews>
  <sheetFormatPr defaultRowHeight="18.5" customHeight="1" x14ac:dyDescent="0.3"/>
  <cols>
    <col min="1" max="1" width="4.26953125" style="22" customWidth="1"/>
    <col min="2" max="2" width="18.90625" style="22" customWidth="1"/>
    <col min="3" max="16384" width="8.7265625" style="22"/>
  </cols>
  <sheetData>
    <row r="1" spans="1:6" ht="18.5" customHeight="1" x14ac:dyDescent="0.3">
      <c r="A1" s="1" t="s">
        <v>167</v>
      </c>
    </row>
    <row r="2" spans="1:6" ht="18.5" customHeight="1" x14ac:dyDescent="0.3">
      <c r="A2" s="7" t="s">
        <v>168</v>
      </c>
    </row>
    <row r="3" spans="1:6" ht="18.5" customHeight="1" x14ac:dyDescent="0.3">
      <c r="A3" s="4"/>
      <c r="B3" s="4"/>
      <c r="C3" s="1">
        <v>1774</v>
      </c>
      <c r="D3" s="1">
        <v>1799</v>
      </c>
      <c r="E3" s="1">
        <v>1805</v>
      </c>
      <c r="F3" s="1">
        <v>1815</v>
      </c>
    </row>
    <row r="4" spans="1:6" ht="18.5" customHeight="1" x14ac:dyDescent="0.3">
      <c r="A4" s="4">
        <v>1</v>
      </c>
      <c r="B4" s="1" t="s">
        <v>67</v>
      </c>
      <c r="C4" s="1">
        <v>15</v>
      </c>
      <c r="D4" s="1">
        <v>46</v>
      </c>
      <c r="E4" s="1">
        <v>65</v>
      </c>
      <c r="F4" s="1">
        <v>88</v>
      </c>
    </row>
    <row r="5" spans="1:6" ht="18.5" customHeight="1" x14ac:dyDescent="0.3">
      <c r="A5" s="4">
        <v>2</v>
      </c>
      <c r="B5" s="1" t="s">
        <v>56</v>
      </c>
      <c r="C5" s="1">
        <v>161</v>
      </c>
      <c r="D5" s="1">
        <v>225</v>
      </c>
      <c r="E5" s="1">
        <v>224</v>
      </c>
      <c r="F5" s="1">
        <v>289</v>
      </c>
    </row>
    <row r="6" spans="1:6" ht="18.5" customHeight="1" x14ac:dyDescent="0.3">
      <c r="A6" s="4">
        <v>3</v>
      </c>
      <c r="B6" s="1" t="s">
        <v>68</v>
      </c>
      <c r="C6" s="1">
        <v>9</v>
      </c>
      <c r="D6" s="1">
        <v>20</v>
      </c>
      <c r="E6" s="1">
        <v>29</v>
      </c>
      <c r="F6" s="1">
        <v>30</v>
      </c>
    </row>
    <row r="7" spans="1:6" ht="18.5" customHeight="1" x14ac:dyDescent="0.3">
      <c r="B7" s="4"/>
    </row>
    <row r="8" spans="1:6" ht="18.5" customHeight="1" x14ac:dyDescent="0.3">
      <c r="A8" s="4" t="s">
        <v>208</v>
      </c>
    </row>
    <row r="9" spans="1:6" ht="18.5" customHeight="1" x14ac:dyDescent="0.3">
      <c r="B9" s="1"/>
      <c r="C9" s="1"/>
    </row>
    <row r="10" spans="1:6" ht="18.5" customHeight="1" x14ac:dyDescent="0.3">
      <c r="B10" s="1"/>
      <c r="C10" s="1"/>
    </row>
    <row r="13" spans="1:6" ht="18.5" customHeight="1" x14ac:dyDescent="0.3">
      <c r="B13" s="7"/>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14.1</vt:lpstr>
      <vt:lpstr>Table 14.2</vt:lpstr>
      <vt:lpstr>Table 14.3</vt:lpstr>
      <vt:lpstr>Table 14.4</vt:lpstr>
      <vt:lpstr>Table 14.5</vt:lpstr>
      <vt:lpstr>Table 14.6</vt:lpstr>
      <vt:lpstr>Table 14.7</vt:lpstr>
      <vt:lpstr>Table 14.8</vt:lpstr>
      <vt:lpstr>Table 14.9</vt:lpstr>
      <vt:lpstr>Table 14.10</vt:lpstr>
      <vt:lpstr>Table 14.11</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 Paul</dc:creator>
  <cp:lastModifiedBy>pwrho</cp:lastModifiedBy>
  <dcterms:created xsi:type="dcterms:W3CDTF">2018-06-08T12:33:26Z</dcterms:created>
  <dcterms:modified xsi:type="dcterms:W3CDTF">2020-02-27T13:08:29Z</dcterms:modified>
</cp:coreProperties>
</file>