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430"/>
  <workbookPr/>
  <mc:AlternateContent xmlns:mc="http://schemas.openxmlformats.org/markup-compatibility/2006">
    <mc:Choice Requires="x15">
      <x15ac:absPath xmlns:x15ac="http://schemas.microsoft.com/office/spreadsheetml/2010/11/ac" url="C:\Users\pwrho\Documents\Gallman Tables\"/>
    </mc:Choice>
  </mc:AlternateContent>
  <xr:revisionPtr revIDLastSave="0" documentId="13_ncr:1_{BBE98A81-AFEF-4ADF-BEEF-E145E87BE85A}" xr6:coauthVersionLast="45" xr6:coauthVersionMax="45" xr10:uidLastSave="{00000000-0000-0000-0000-000000000000}"/>
  <bookViews>
    <workbookView xWindow="-110" yWindow="-110" windowWidth="19420" windowHeight="10420" xr2:uid="{00000000-000D-0000-FFFF-FFFF00000000}"/>
  </bookViews>
  <sheets>
    <sheet name="Table 12.1" sheetId="1" r:id="rId1"/>
    <sheet name="Table 12.2" sheetId="2" r:id="rId2"/>
    <sheet name="Table 12.3" sheetId="3" r:id="rId3"/>
    <sheet name="Table 12.4" sheetId="4" r:id="rId4"/>
    <sheet name="Table 12.5" sheetId="5" r:id="rId5"/>
    <sheet name="Table 12.6" sheetId="6" r:id="rId6"/>
    <sheet name="Table 12.7" sheetId="7" r:id="rId7"/>
    <sheet name="Table 12.8" sheetId="8" r:id="rId8"/>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4" i="7" l="1"/>
  <c r="E4" i="7" s="1"/>
  <c r="F4" i="7" s="1"/>
  <c r="G4" i="7" s="1"/>
  <c r="H4" i="7" s="1"/>
  <c r="I4" i="7" s="1"/>
</calcChain>
</file>

<file path=xl/sharedStrings.xml><?xml version="1.0" encoding="utf-8"?>
<sst xmlns="http://schemas.openxmlformats.org/spreadsheetml/2006/main" count="200" uniqueCount="145">
  <si>
    <t>Duties</t>
  </si>
  <si>
    <t>Current Prices</t>
  </si>
  <si>
    <t>1860 Prices</t>
  </si>
  <si>
    <t>Price Index (1860=100)</t>
  </si>
  <si>
    <t>Value of Imports, Inclusive of Duties</t>
  </si>
  <si>
    <t>Value of Imports, Exclusive of Duties</t>
  </si>
  <si>
    <t>Inventories of Imported Goods</t>
  </si>
  <si>
    <t>Table 12.1</t>
  </si>
  <si>
    <t>Adjustment</t>
  </si>
  <si>
    <t>Factor</t>
  </si>
  <si>
    <t>Line 1 Expressed</t>
  </si>
  <si>
    <t>in Calendar Year</t>
  </si>
  <si>
    <t>in Prices of 1879</t>
  </si>
  <si>
    <t>in Prices of 1860</t>
  </si>
  <si>
    <t>(Line 4 x Line 5)</t>
  </si>
  <si>
    <t xml:space="preserve">   </t>
  </si>
  <si>
    <t xml:space="preserve">  </t>
  </si>
  <si>
    <t>Value Added by</t>
  </si>
  <si>
    <t>Manufacturing,</t>
  </si>
  <si>
    <t>in Census Year</t>
  </si>
  <si>
    <t>Price Adjustment</t>
  </si>
  <si>
    <t>in 1860 Prices</t>
  </si>
  <si>
    <t>Value of All Inventories, Millions of Dollars, Current and 1860 Prices</t>
  </si>
  <si>
    <t>‑261</t>
  </si>
  <si>
    <t>‑175</t>
  </si>
  <si>
    <t>‑217</t>
  </si>
  <si>
    <t>‑ 63</t>
  </si>
  <si>
    <t>‑ 70</t>
  </si>
  <si>
    <t>‑377</t>
  </si>
  <si>
    <t>‑124</t>
  </si>
  <si>
    <t>‑1,252</t>
  </si>
  <si>
    <t>‑1,035</t>
  </si>
  <si>
    <t>‑713</t>
  </si>
  <si>
    <t>‑1,584</t>
  </si>
  <si>
    <t>‑1,084</t>
  </si>
  <si>
    <t>‑1,004</t>
  </si>
  <si>
    <t>‑2,894</t>
  </si>
  <si>
    <t>‑1,735</t>
  </si>
  <si>
    <t>‑1,972</t>
  </si>
  <si>
    <t>‑2,501</t>
  </si>
  <si>
    <t>‑819</t>
  </si>
  <si>
    <t>‑931</t>
  </si>
  <si>
    <t>Total Inventories</t>
  </si>
  <si>
    <t>Animals</t>
  </si>
  <si>
    <t>All Products</t>
  </si>
  <si>
    <t xml:space="preserve">  Agricultural Prod.</t>
  </si>
  <si>
    <t xml:space="preserve">  Mined Products</t>
  </si>
  <si>
    <t xml:space="preserve">  Manufactured Prod.</t>
  </si>
  <si>
    <t xml:space="preserve">  Other Products</t>
  </si>
  <si>
    <t xml:space="preserve">   Agricultural Prod.</t>
  </si>
  <si>
    <t xml:space="preserve">   Mined Products</t>
  </si>
  <si>
    <t xml:space="preserve">   Manufactured Prod.</t>
  </si>
  <si>
    <t xml:space="preserve">   Other Products</t>
  </si>
  <si>
    <t>Above Excludes</t>
  </si>
  <si>
    <t>Monetary Metals</t>
  </si>
  <si>
    <t>Agricultural Share</t>
  </si>
  <si>
    <t>Current Price</t>
  </si>
  <si>
    <t>1860 Price</t>
  </si>
  <si>
    <t>Manufacturing Share</t>
  </si>
  <si>
    <t>Mining and Other Share</t>
  </si>
  <si>
    <t>Inventories/GNP</t>
  </si>
  <si>
    <t>na</t>
  </si>
  <si>
    <t>Table 12.8</t>
  </si>
  <si>
    <t>Implicit Price Index</t>
  </si>
  <si>
    <t>1860 Values</t>
  </si>
  <si>
    <t>Table 12.7</t>
  </si>
  <si>
    <t>Table 12.6</t>
  </si>
  <si>
    <t>Stock of Monetary Metals</t>
  </si>
  <si>
    <t>Net International Position</t>
  </si>
  <si>
    <t>International Assets, Current Prices</t>
  </si>
  <si>
    <t>Price Index (base:1860)</t>
  </si>
  <si>
    <t>Deflated Stock of Monetary Metals</t>
  </si>
  <si>
    <t>Deflated Intenational Position</t>
  </si>
  <si>
    <t>Net International Assets, 1860 Prices</t>
  </si>
  <si>
    <t>Table 12.5</t>
  </si>
  <si>
    <t>Line 3, expressed</t>
  </si>
  <si>
    <t>in 1879 Prices</t>
  </si>
  <si>
    <t>Price Index, Base</t>
  </si>
  <si>
    <t>1879, Census Years</t>
  </si>
  <si>
    <t>Line 4 in Calendar Prices</t>
  </si>
  <si>
    <t>(Line 3 x Line 4)</t>
  </si>
  <si>
    <t>Line 7 x Line 8 = Line 5</t>
  </si>
  <si>
    <t>Expressed in 1860 Prices</t>
  </si>
  <si>
    <t>Census Year Pirces</t>
  </si>
  <si>
    <t>Value of Inventories</t>
  </si>
  <si>
    <t>(100 x Line 3/Line 6)</t>
  </si>
  <si>
    <t>Line 3 ÷ Line 4, 1860</t>
  </si>
  <si>
    <t>in Census Year Prices</t>
  </si>
  <si>
    <t>Prices (Line 1 x 2)</t>
  </si>
  <si>
    <t>Line 3/ Line 4, 1860</t>
  </si>
  <si>
    <t>Table 12.3</t>
  </si>
  <si>
    <t>Table 12.2</t>
  </si>
  <si>
    <t>Line 5 ÷ Line 7, 1880</t>
  </si>
  <si>
    <t>Current Value</t>
  </si>
  <si>
    <t>Table 12.4</t>
  </si>
  <si>
    <t>Value of Inventories of Imported Goods, Millions of Dollars, Current and 1860 Prices, 1840-1900</t>
  </si>
  <si>
    <t>Value of Inventories of Agricultural Products, Millions of Dollars, Current and 1860 Prices, 1840-1900</t>
  </si>
  <si>
    <t>Value of Inventories of Mined Products, Millions of Dollars, Current and 1860 Prices, 1840-1900</t>
  </si>
  <si>
    <t>Value of Inventories of Manufactured Products, Millions of Dollars, Current and 1860 Prices, 1840-1900</t>
  </si>
  <si>
    <t>Value of Net U.S. International Assets, Millions of Dollars, Current and 1860 Prices, 1840-1900</t>
  </si>
  <si>
    <t>Values and Shares of Inventories, Millions of Dollars, Current and 1860 Prices, 1840-1900</t>
  </si>
  <si>
    <t>Shares of Inventories, Current and 1860 Prices, 1840-1900</t>
  </si>
  <si>
    <t xml:space="preserve">Sources:  </t>
  </si>
  <si>
    <t>Line 1: North and Simon (1960, 577, 605, 643). Line 2:  U.S. Bureau of the Census (1960), Series U-18.</t>
  </si>
  <si>
    <t>Line 3:  Line 1 plus Line 2.</t>
  </si>
  <si>
    <t>Line 4:  For justification of this procedure, see text.</t>
  </si>
  <si>
    <t>Line 5: U.S. Bureau of the Census (1960), Series U 34 (1880, 1890, 1900), linked with Series E 1 (1870), and Series E 70 (1840, 1850, 1860)).  The first and third are import average value and price index series (see text).  In the table, index numbers are rounded to the level at which the underlying series are rounded.</t>
  </si>
  <si>
    <t>Sources: See text.</t>
  </si>
  <si>
    <t>Lines 2, 3, 5, 6: See text.</t>
  </si>
  <si>
    <t xml:space="preserve">Sources: </t>
  </si>
  <si>
    <t>Line 1:  Gallman (1960, 56).  The 1840 figure has been corrected here per Gallman (1966, 47).</t>
  </si>
  <si>
    <t>Lines 3 to 9:  For sources and justification of the procedures, see text.</t>
  </si>
  <si>
    <t>Line 1:  Sums of Table 12.1, Line 4; Table 12.2, Line 3; Table 12.3, Line 3; Table 12.4, Line 5.</t>
  </si>
  <si>
    <t>Line 2:  Line 1 divided by Line 3, the result multiplied by 100.</t>
  </si>
  <si>
    <t>Line 3:  Sums of Table 12.1, Line 9; Table 12.2, Line 6; Table 12.3, Line 6; Table 12.4, Line 9.</t>
  </si>
  <si>
    <t>Sources:</t>
  </si>
  <si>
    <t>Line 1:  1840-1860: Hepburn (1915, 160 ("Specie in the U.S."), 177 ("estimated specie in the U.S.")).  1870: U.S. Director of the Mint (1929, 106), figure for June 30, 1873, plus Hepburn's (1915) estimates of the value of net specie exports, fiscal years 1873, 1872, 1871, minus the value of the U.S. gold production, 1871, 1872, 1873, the latter estimated as the product of gold output from U.S. Bureau of the Census (1960), Series M-246, and $20.67 times 1 plus the gold premium (Hepburn 1915, 226, means of highs and lows).  We made no allowance for silver production on the grounds that during the period silver was not being used significantly for monetary purposes in the United States.  We were unable to make allowance for gold flowing into the arts, because we could find no basis for estimating the value of this flow.  1880-1900: U.S. Director of the Mint (1929, 106).</t>
  </si>
  <si>
    <t>Line 2:  U.S. Bureau of the Census (1960), Series U-207.</t>
  </si>
  <si>
    <t>Line 3: Line 1 plus Line 2.</t>
  </si>
  <si>
    <t>Line 4: U.S. Bureau of the Census (1960), Series E-1, extrapolated to 1900 on Series E 13.</t>
  </si>
  <si>
    <t>Line 7: Line 5 divided by Line 6.</t>
  </si>
  <si>
    <t>Line 1: Sum of Lines 2 and 3.</t>
  </si>
  <si>
    <t>Lines 2, 9: Table 7.3.</t>
  </si>
  <si>
    <t>Lines 3, 10: Table 12.5.</t>
  </si>
  <si>
    <t>Lines 4, 11: Table 12.2.</t>
  </si>
  <si>
    <t>Lines 5, 12: Table 12.3.</t>
  </si>
  <si>
    <t>Lines 6, 13: Table 12.4.</t>
  </si>
  <si>
    <t xml:space="preserve">Line 7: Line 3 minus sum of Lines 4, 5, 6. Other products are principally imports.  </t>
  </si>
  <si>
    <t>Line 8: Sum of Lines 9 and 10.</t>
  </si>
  <si>
    <t xml:space="preserve">Line 14: Line 10 minus sum of Lines 11, 12, 13. Other products are principally imports.  </t>
  </si>
  <si>
    <t>Lines 15, 16:  Table 12.6.</t>
  </si>
  <si>
    <t>Line 1: Table 12.7, Sum of Lines 2 and 4 divided by Line 1.</t>
  </si>
  <si>
    <t>Line 2: Table 12.7, Sum of Lines 9 and 11 divided by Line 8.</t>
  </si>
  <si>
    <t>Line 3: Table 12.7, Line 6 divided by Line 1.</t>
  </si>
  <si>
    <t>Line 4: Table 12.7, Line 13 divided by Line 8.</t>
  </si>
  <si>
    <t>Line 5: Table 12.7, Sum of Lines 5 and 7 divided by Line 1.</t>
  </si>
  <si>
    <t>Line 6: Table 12.7, Sum of Lines 12 and 14 divided by Line 8.</t>
  </si>
  <si>
    <t>Line 7: Table 12.7, Line 1 divided by GNP in current prices in Gallman (2000, 7).</t>
  </si>
  <si>
    <t>Line 8: Table 12.7, Line 8 divided by GNP in 1860 prices in Gallman (2000, 7).</t>
  </si>
  <si>
    <t>Line 7: Line 6 times 1860 Value of Imports Inclusive of Duties as a Ratio of the Value of Imports Exclusive of Duties (1.114) times 0.5.</t>
  </si>
  <si>
    <t>Lines 6:  Line 1 divided by Line 5 times 100.</t>
  </si>
  <si>
    <t>Lines 1 and 4:  Value added times 0.58 (which yield a value roughly equal to value of output times 0.50).  See Gallman (1956, 218).</t>
  </si>
  <si>
    <t>Line 2: 0.5 times value of product divided by value added; Derived from Gallman (1956, 38-39, 41).  We assumed the same ratio held for 1840 and 1850.</t>
  </si>
  <si>
    <t>Line 5: 100 times Line 1 divided by Line 4.</t>
  </si>
  <si>
    <t>Line 6: 100 times Line 2 divided by Line 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</si>
</sst>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scheme val="minor"/>
    </font>
    <font>
      <sz val="10"/>
      <color theme="1"/>
      <name val="Times New Roman"/>
      <family val="1"/>
    </font>
    <font>
      <sz val="10"/>
      <color rgb="FF000000"/>
      <name val="Times New Roman"/>
      <family val="1"/>
    </font>
    <font>
      <sz val="12"/>
      <color theme="1"/>
      <name val="Times New Roman"/>
      <family val="1"/>
    </font>
    <font>
      <sz val="9"/>
      <color theme="1"/>
      <name val="Times New Roman"/>
      <family val="1"/>
    </font>
  </fonts>
  <fills count="2">
    <fill>
      <patternFill patternType="none"/>
    </fill>
    <fill>
      <patternFill patternType="gray125"/>
    </fill>
  </fills>
  <borders count="1">
    <border>
      <left/>
      <right/>
      <top/>
      <bottom/>
      <diagonal/>
    </border>
  </borders>
  <cellStyleXfs count="1">
    <xf numFmtId="0" fontId="0" fillId="0" borderId="0"/>
  </cellStyleXfs>
  <cellXfs count="20">
    <xf numFmtId="0" fontId="0" fillId="0" borderId="0" xfId="0"/>
    <xf numFmtId="0" fontId="1" fillId="0" borderId="0" xfId="0" applyFont="1" applyAlignment="1">
      <alignment vertical="center"/>
    </xf>
    <xf numFmtId="0" fontId="1" fillId="0" borderId="0" xfId="0" applyFont="1"/>
    <xf numFmtId="3" fontId="1" fillId="0" borderId="0" xfId="0" applyNumberFormat="1" applyFont="1" applyAlignment="1">
      <alignment vertical="center"/>
    </xf>
    <xf numFmtId="0" fontId="1" fillId="0" borderId="0" xfId="0" applyFont="1" applyAlignment="1">
      <alignment horizontal="center" vertical="center"/>
    </xf>
    <xf numFmtId="0" fontId="1" fillId="0" borderId="0" xfId="0" applyFont="1" applyAlignment="1">
      <alignment horizontal="left" vertical="center"/>
    </xf>
    <xf numFmtId="4" fontId="1" fillId="0" borderId="0" xfId="0" applyNumberFormat="1" applyFont="1" applyAlignment="1">
      <alignment vertical="center"/>
    </xf>
    <xf numFmtId="0" fontId="2" fillId="0" borderId="0" xfId="0" applyFont="1" applyAlignment="1">
      <alignment vertical="center"/>
    </xf>
    <xf numFmtId="0" fontId="1" fillId="0" borderId="0" xfId="0" applyFont="1" applyAlignment="1">
      <alignment horizontal="right" vertical="center"/>
    </xf>
    <xf numFmtId="3" fontId="1" fillId="0" borderId="0" xfId="0" applyNumberFormat="1" applyFont="1" applyAlignment="1">
      <alignment horizontal="right" vertical="center"/>
    </xf>
    <xf numFmtId="3" fontId="1" fillId="0" borderId="0" xfId="0" applyNumberFormat="1" applyFont="1"/>
    <xf numFmtId="2" fontId="1" fillId="0" borderId="0" xfId="0" applyNumberFormat="1" applyFont="1" applyAlignment="1">
      <alignment vertical="center"/>
    </xf>
    <xf numFmtId="0" fontId="1" fillId="0" borderId="0" xfId="0" quotePrefix="1" applyFont="1"/>
    <xf numFmtId="46" fontId="1" fillId="0" borderId="0" xfId="0" applyNumberFormat="1" applyFont="1"/>
    <xf numFmtId="0" fontId="3" fillId="0" borderId="0" xfId="0" applyFont="1" applyAlignment="1">
      <alignment vertical="center"/>
    </xf>
    <xf numFmtId="0" fontId="3" fillId="0" borderId="0" xfId="0" applyFont="1"/>
    <xf numFmtId="0" fontId="4" fillId="0" borderId="0" xfId="0" applyFont="1" applyAlignment="1">
      <alignment vertical="center"/>
    </xf>
    <xf numFmtId="0" fontId="4" fillId="0" borderId="0" xfId="0" applyFont="1"/>
    <xf numFmtId="0" fontId="1" fillId="0" borderId="0" xfId="0" applyFont="1" applyAlignment="1">
      <alignment horizontal="center"/>
    </xf>
    <xf numFmtId="0" fontId="1" fillId="0" borderId="0" xfId="0" applyFont="1"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24"/>
  <sheetViews>
    <sheetView tabSelected="1" zoomScale="202" zoomScaleNormal="202" workbookViewId="0"/>
  </sheetViews>
  <sheetFormatPr defaultRowHeight="13" x14ac:dyDescent="0.3"/>
  <cols>
    <col min="1" max="1" width="3.81640625" style="2" customWidth="1"/>
    <col min="2" max="2" width="27.81640625" style="2" customWidth="1"/>
    <col min="3" max="16384" width="8.7265625" style="2"/>
  </cols>
  <sheetData>
    <row r="1" spans="1:9" x14ac:dyDescent="0.3">
      <c r="A1" s="19" t="s">
        <v>7</v>
      </c>
    </row>
    <row r="2" spans="1:9" x14ac:dyDescent="0.3">
      <c r="A2" s="2" t="s">
        <v>95</v>
      </c>
    </row>
    <row r="5" spans="1:9" x14ac:dyDescent="0.3">
      <c r="A5" s="4"/>
      <c r="C5" s="2">
        <v>1840</v>
      </c>
      <c r="D5" s="2">
        <v>1850</v>
      </c>
      <c r="E5" s="2">
        <v>1860</v>
      </c>
      <c r="F5" s="2">
        <v>1870</v>
      </c>
      <c r="G5" s="2">
        <v>1880</v>
      </c>
      <c r="H5" s="2">
        <v>1890</v>
      </c>
      <c r="I5" s="2">
        <v>1900</v>
      </c>
    </row>
    <row r="6" spans="1:9" x14ac:dyDescent="0.3">
      <c r="A6" s="5" t="s">
        <v>1</v>
      </c>
    </row>
    <row r="7" spans="1:9" x14ac:dyDescent="0.3">
      <c r="A7" s="1">
        <v>1</v>
      </c>
      <c r="B7" s="1" t="s">
        <v>5</v>
      </c>
      <c r="C7" s="1">
        <v>100</v>
      </c>
      <c r="D7" s="1">
        <v>180</v>
      </c>
      <c r="E7" s="1">
        <v>368</v>
      </c>
      <c r="F7" s="1">
        <v>449</v>
      </c>
      <c r="G7" s="1">
        <v>681</v>
      </c>
      <c r="H7" s="1">
        <v>845</v>
      </c>
      <c r="I7" s="1">
        <v>858</v>
      </c>
    </row>
    <row r="8" spans="1:9" x14ac:dyDescent="0.3">
      <c r="A8" s="1">
        <v>2</v>
      </c>
      <c r="B8" s="1" t="s">
        <v>0</v>
      </c>
      <c r="C8" s="1">
        <v>15</v>
      </c>
      <c r="D8" s="2">
        <v>40</v>
      </c>
      <c r="E8" s="1">
        <v>53</v>
      </c>
      <c r="F8" s="1">
        <v>192</v>
      </c>
      <c r="G8" s="1">
        <v>183</v>
      </c>
      <c r="H8" s="1">
        <v>227</v>
      </c>
      <c r="I8" s="1">
        <v>229</v>
      </c>
    </row>
    <row r="9" spans="1:9" x14ac:dyDescent="0.3">
      <c r="A9" s="2">
        <v>3</v>
      </c>
      <c r="B9" s="1" t="s">
        <v>4</v>
      </c>
      <c r="C9" s="1">
        <v>115</v>
      </c>
      <c r="D9" s="1">
        <v>220</v>
      </c>
      <c r="E9" s="1">
        <v>421</v>
      </c>
      <c r="F9" s="1">
        <v>641</v>
      </c>
      <c r="G9" s="1">
        <v>864</v>
      </c>
      <c r="H9" s="3">
        <v>1072</v>
      </c>
      <c r="I9" s="3">
        <v>1087</v>
      </c>
    </row>
    <row r="10" spans="1:9" x14ac:dyDescent="0.3">
      <c r="A10" s="1">
        <v>4</v>
      </c>
      <c r="B10" s="1" t="s">
        <v>6</v>
      </c>
      <c r="C10" s="1">
        <v>58</v>
      </c>
      <c r="D10" s="1">
        <v>110</v>
      </c>
      <c r="E10" s="1">
        <v>211</v>
      </c>
      <c r="F10" s="1">
        <v>321</v>
      </c>
      <c r="G10" s="1">
        <v>432</v>
      </c>
      <c r="H10" s="1">
        <v>536</v>
      </c>
      <c r="I10" s="1">
        <v>544</v>
      </c>
    </row>
    <row r="11" spans="1:9" x14ac:dyDescent="0.3">
      <c r="A11" s="1">
        <v>5</v>
      </c>
      <c r="B11" s="1" t="s">
        <v>3</v>
      </c>
      <c r="C11" s="1">
        <v>92.1</v>
      </c>
      <c r="D11" s="1">
        <v>90.3</v>
      </c>
      <c r="E11" s="1">
        <v>100</v>
      </c>
      <c r="F11" s="1">
        <v>145</v>
      </c>
      <c r="G11" s="1">
        <v>108</v>
      </c>
      <c r="H11" s="1">
        <v>88.6</v>
      </c>
      <c r="I11" s="1">
        <v>82.4</v>
      </c>
    </row>
    <row r="12" spans="1:9" x14ac:dyDescent="0.3">
      <c r="A12" s="1" t="s">
        <v>2</v>
      </c>
      <c r="B12" s="1"/>
      <c r="C12" s="1"/>
      <c r="D12" s="1"/>
      <c r="E12" s="1"/>
      <c r="F12" s="1"/>
      <c r="G12" s="1"/>
      <c r="H12" s="1"/>
      <c r="I12" s="1"/>
    </row>
    <row r="13" spans="1:9" x14ac:dyDescent="0.3">
      <c r="A13" s="1">
        <v>6</v>
      </c>
      <c r="B13" s="1" t="s">
        <v>5</v>
      </c>
      <c r="C13" s="1">
        <v>109</v>
      </c>
      <c r="D13" s="1">
        <v>199</v>
      </c>
      <c r="E13" s="1">
        <v>368</v>
      </c>
      <c r="F13" s="1">
        <v>310</v>
      </c>
      <c r="G13" s="1">
        <v>631</v>
      </c>
      <c r="H13" s="1">
        <v>954</v>
      </c>
      <c r="I13" s="1">
        <v>1041</v>
      </c>
    </row>
    <row r="14" spans="1:9" x14ac:dyDescent="0.3">
      <c r="A14" s="1">
        <v>7</v>
      </c>
      <c r="B14" s="1" t="s">
        <v>6</v>
      </c>
      <c r="C14" s="1">
        <v>62</v>
      </c>
      <c r="D14" s="2">
        <v>114</v>
      </c>
      <c r="E14" s="2">
        <v>211</v>
      </c>
      <c r="F14" s="2">
        <v>177</v>
      </c>
      <c r="G14" s="2">
        <v>361</v>
      </c>
      <c r="H14" s="2">
        <v>546</v>
      </c>
      <c r="I14" s="2">
        <v>595</v>
      </c>
    </row>
    <row r="16" spans="1:9" x14ac:dyDescent="0.3">
      <c r="A16" s="16" t="s">
        <v>102</v>
      </c>
    </row>
    <row r="17" spans="1:1" x14ac:dyDescent="0.3">
      <c r="A17" s="16" t="s">
        <v>103</v>
      </c>
    </row>
    <row r="18" spans="1:1" x14ac:dyDescent="0.3">
      <c r="A18" s="16" t="s">
        <v>104</v>
      </c>
    </row>
    <row r="19" spans="1:1" x14ac:dyDescent="0.3">
      <c r="A19" s="16" t="s">
        <v>105</v>
      </c>
    </row>
    <row r="20" spans="1:1" x14ac:dyDescent="0.3">
      <c r="A20" s="16" t="s">
        <v>106</v>
      </c>
    </row>
    <row r="21" spans="1:1" x14ac:dyDescent="0.3">
      <c r="A21" s="16" t="s">
        <v>140</v>
      </c>
    </row>
    <row r="22" spans="1:1" x14ac:dyDescent="0.3">
      <c r="A22" s="17" t="s">
        <v>139</v>
      </c>
    </row>
    <row r="23" spans="1:1" ht="15.5" x14ac:dyDescent="0.3">
      <c r="A23" s="14"/>
    </row>
    <row r="24" spans="1:1" ht="15.5" x14ac:dyDescent="0.35">
      <c r="A24" s="15"/>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26"/>
  <sheetViews>
    <sheetView topLeftCell="A4" zoomScale="99" zoomScaleNormal="99" workbookViewId="0"/>
  </sheetViews>
  <sheetFormatPr defaultRowHeight="13" x14ac:dyDescent="0.3"/>
  <cols>
    <col min="1" max="1" width="8.7265625" style="2"/>
    <col min="2" max="2" width="18.6328125" style="2" customWidth="1"/>
    <col min="3" max="16384" width="8.7265625" style="2"/>
  </cols>
  <sheetData>
    <row r="1" spans="1:9" x14ac:dyDescent="0.3">
      <c r="A1" s="19" t="s">
        <v>91</v>
      </c>
    </row>
    <row r="2" spans="1:9" x14ac:dyDescent="0.3">
      <c r="A2" s="2" t="s">
        <v>96</v>
      </c>
    </row>
    <row r="4" spans="1:9" x14ac:dyDescent="0.3">
      <c r="C4" s="1">
        <v>1840</v>
      </c>
      <c r="D4" s="1">
        <v>1850</v>
      </c>
      <c r="E4" s="1">
        <v>1860</v>
      </c>
      <c r="F4" s="1">
        <v>1870</v>
      </c>
      <c r="G4" s="1">
        <v>1880</v>
      </c>
      <c r="H4" s="1">
        <v>1890</v>
      </c>
      <c r="I4" s="1">
        <v>1900</v>
      </c>
    </row>
    <row r="5" spans="1:9" x14ac:dyDescent="0.3">
      <c r="A5" s="1">
        <v>1</v>
      </c>
      <c r="B5" s="1" t="s">
        <v>84</v>
      </c>
    </row>
    <row r="6" spans="1:9" x14ac:dyDescent="0.3">
      <c r="B6" s="1" t="s">
        <v>87</v>
      </c>
      <c r="C6" s="1">
        <v>388</v>
      </c>
      <c r="D6" s="1">
        <v>489</v>
      </c>
      <c r="E6" s="1">
        <v>889</v>
      </c>
      <c r="F6" s="3">
        <v>1368</v>
      </c>
      <c r="G6" s="3">
        <v>1425</v>
      </c>
      <c r="H6" s="3">
        <v>1555</v>
      </c>
      <c r="I6" s="3">
        <v>1840</v>
      </c>
    </row>
    <row r="7" spans="1:9" x14ac:dyDescent="0.3">
      <c r="A7" s="1"/>
    </row>
    <row r="8" spans="1:9" x14ac:dyDescent="0.3">
      <c r="A8" s="1">
        <v>2</v>
      </c>
      <c r="B8" s="1" t="s">
        <v>20</v>
      </c>
    </row>
    <row r="9" spans="1:9" x14ac:dyDescent="0.3">
      <c r="B9" s="1" t="s">
        <v>9</v>
      </c>
      <c r="C9" s="1">
        <v>0.86099999999999999</v>
      </c>
      <c r="D9" s="1">
        <v>1.0680000000000001</v>
      </c>
      <c r="E9" s="1">
        <v>0.96899999999999997</v>
      </c>
      <c r="F9" s="1">
        <v>0.93300000000000005</v>
      </c>
      <c r="G9" s="1">
        <v>1.0529999999999999</v>
      </c>
      <c r="H9" s="1">
        <v>1.0289999999999999</v>
      </c>
      <c r="I9" s="1">
        <v>1.0489999999999999</v>
      </c>
    </row>
    <row r="10" spans="1:9" x14ac:dyDescent="0.3">
      <c r="A10" s="1"/>
    </row>
    <row r="11" spans="1:9" x14ac:dyDescent="0.3">
      <c r="A11" s="1">
        <v>3</v>
      </c>
      <c r="B11" s="1" t="s">
        <v>10</v>
      </c>
    </row>
    <row r="12" spans="1:9" x14ac:dyDescent="0.3">
      <c r="B12" s="1" t="s">
        <v>11</v>
      </c>
    </row>
    <row r="13" spans="1:9" x14ac:dyDescent="0.3">
      <c r="B13" s="1" t="s">
        <v>88</v>
      </c>
      <c r="C13" s="1">
        <v>334</v>
      </c>
      <c r="D13" s="1">
        <v>522</v>
      </c>
      <c r="E13" s="1">
        <v>861</v>
      </c>
      <c r="F13" s="3">
        <v>1276</v>
      </c>
      <c r="G13" s="3">
        <v>1501</v>
      </c>
      <c r="H13" s="3">
        <v>1600</v>
      </c>
      <c r="I13" s="3">
        <v>1930</v>
      </c>
    </row>
    <row r="14" spans="1:9" x14ac:dyDescent="0.3">
      <c r="A14" s="1"/>
    </row>
    <row r="15" spans="1:9" x14ac:dyDescent="0.3">
      <c r="A15" s="1">
        <v>4</v>
      </c>
      <c r="B15" s="1" t="s">
        <v>10</v>
      </c>
    </row>
    <row r="16" spans="1:9" x14ac:dyDescent="0.3">
      <c r="B16" s="1" t="s">
        <v>12</v>
      </c>
      <c r="C16" s="1">
        <v>417</v>
      </c>
      <c r="D16" s="1">
        <v>542</v>
      </c>
      <c r="E16" s="1">
        <v>792</v>
      </c>
      <c r="F16" s="1">
        <v>917</v>
      </c>
      <c r="G16" s="3">
        <v>1426</v>
      </c>
      <c r="H16" s="3">
        <v>1953</v>
      </c>
      <c r="I16" s="3">
        <v>2268</v>
      </c>
    </row>
    <row r="17" spans="1:9" x14ac:dyDescent="0.3">
      <c r="A17" s="1"/>
    </row>
    <row r="18" spans="1:9" x14ac:dyDescent="0.3">
      <c r="A18" s="1">
        <v>5</v>
      </c>
      <c r="B18" s="1" t="s">
        <v>86</v>
      </c>
      <c r="E18" s="1">
        <v>1.0871</v>
      </c>
    </row>
    <row r="19" spans="1:9" x14ac:dyDescent="0.3">
      <c r="A19" s="1"/>
    </row>
    <row r="20" spans="1:9" x14ac:dyDescent="0.3">
      <c r="A20" s="1">
        <v>6</v>
      </c>
      <c r="B20" s="1" t="s">
        <v>10</v>
      </c>
    </row>
    <row r="21" spans="1:9" x14ac:dyDescent="0.3">
      <c r="B21" s="1" t="s">
        <v>21</v>
      </c>
    </row>
    <row r="22" spans="1:9" x14ac:dyDescent="0.3">
      <c r="B22" s="1" t="s">
        <v>14</v>
      </c>
      <c r="C22" s="1">
        <v>453</v>
      </c>
      <c r="D22" s="1">
        <v>589</v>
      </c>
      <c r="E22" s="1">
        <v>861</v>
      </c>
      <c r="F22" s="1">
        <v>997</v>
      </c>
      <c r="G22" s="3">
        <v>1550</v>
      </c>
      <c r="H22" s="3">
        <v>2123</v>
      </c>
      <c r="I22" s="3">
        <v>2466</v>
      </c>
    </row>
    <row r="24" spans="1:9" x14ac:dyDescent="0.3">
      <c r="A24" s="1" t="s">
        <v>107</v>
      </c>
    </row>
    <row r="25" spans="1:9" x14ac:dyDescent="0.3">
      <c r="A25" s="1"/>
    </row>
    <row r="26" spans="1:9" x14ac:dyDescent="0.3">
      <c r="A26" s="1"/>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26"/>
  <sheetViews>
    <sheetView zoomScaleNormal="100" workbookViewId="0">
      <selection activeCell="A26" sqref="A26"/>
    </sheetView>
  </sheetViews>
  <sheetFormatPr defaultRowHeight="13" x14ac:dyDescent="0.3"/>
  <cols>
    <col min="1" max="1" width="8.7265625" style="2"/>
    <col min="2" max="2" width="26" style="2" customWidth="1"/>
    <col min="3" max="16384" width="8.7265625" style="2"/>
  </cols>
  <sheetData>
    <row r="1" spans="1:9" x14ac:dyDescent="0.3">
      <c r="A1" s="19" t="s">
        <v>90</v>
      </c>
    </row>
    <row r="2" spans="1:9" x14ac:dyDescent="0.3">
      <c r="A2" s="2" t="s">
        <v>97</v>
      </c>
    </row>
    <row r="4" spans="1:9" x14ac:dyDescent="0.3">
      <c r="C4" s="1">
        <v>1840</v>
      </c>
      <c r="D4" s="1">
        <v>1850</v>
      </c>
      <c r="E4" s="1">
        <v>1860</v>
      </c>
      <c r="F4" s="1">
        <v>1870</v>
      </c>
      <c r="G4" s="1">
        <v>1880</v>
      </c>
      <c r="H4" s="1">
        <v>1890</v>
      </c>
      <c r="I4" s="1">
        <v>1900</v>
      </c>
    </row>
    <row r="5" spans="1:9" x14ac:dyDescent="0.3">
      <c r="A5" s="1">
        <v>1</v>
      </c>
      <c r="B5" s="1" t="s">
        <v>84</v>
      </c>
      <c r="C5" s="1">
        <v>5.2</v>
      </c>
      <c r="D5" s="1">
        <v>9.8000000000000007</v>
      </c>
      <c r="E5" s="1">
        <v>19.7</v>
      </c>
      <c r="F5" s="1">
        <v>72.3</v>
      </c>
      <c r="G5" s="1">
        <v>88.8</v>
      </c>
      <c r="H5" s="1">
        <v>164</v>
      </c>
      <c r="I5" s="1">
        <v>270.7</v>
      </c>
    </row>
    <row r="6" spans="1:9" x14ac:dyDescent="0.3">
      <c r="A6" s="1" t="s">
        <v>15</v>
      </c>
      <c r="B6" s="1" t="s">
        <v>87</v>
      </c>
    </row>
    <row r="7" spans="1:9" x14ac:dyDescent="0.3">
      <c r="A7" s="1"/>
    </row>
    <row r="8" spans="1:9" x14ac:dyDescent="0.3">
      <c r="A8" s="1">
        <v>2</v>
      </c>
      <c r="B8" s="1" t="s">
        <v>20</v>
      </c>
      <c r="C8" s="1">
        <v>0.92500000000000004</v>
      </c>
      <c r="D8" s="1">
        <v>1.01</v>
      </c>
      <c r="E8" s="1">
        <v>1.026</v>
      </c>
      <c r="F8" s="1">
        <v>0.89300000000000002</v>
      </c>
      <c r="G8" s="1">
        <v>1.07</v>
      </c>
      <c r="H8" s="1">
        <v>1.0069999999999999</v>
      </c>
      <c r="I8" s="1">
        <v>1.0580000000000001</v>
      </c>
    </row>
    <row r="9" spans="1:9" x14ac:dyDescent="0.3">
      <c r="A9" s="1" t="s">
        <v>15</v>
      </c>
      <c r="B9" s="1" t="s">
        <v>9</v>
      </c>
    </row>
    <row r="10" spans="1:9" x14ac:dyDescent="0.3">
      <c r="A10" s="1" t="s">
        <v>15</v>
      </c>
      <c r="B10" s="1"/>
    </row>
    <row r="11" spans="1:9" x14ac:dyDescent="0.3">
      <c r="A11" s="1">
        <v>3</v>
      </c>
      <c r="B11" s="1" t="s">
        <v>10</v>
      </c>
    </row>
    <row r="12" spans="1:9" x14ac:dyDescent="0.3">
      <c r="A12" s="1" t="s">
        <v>15</v>
      </c>
      <c r="B12" s="1" t="s">
        <v>11</v>
      </c>
    </row>
    <row r="13" spans="1:9" x14ac:dyDescent="0.3">
      <c r="A13" s="1" t="s">
        <v>15</v>
      </c>
      <c r="B13" s="1" t="s">
        <v>88</v>
      </c>
      <c r="C13" s="1">
        <v>4.8</v>
      </c>
      <c r="D13" s="1">
        <v>9.9</v>
      </c>
      <c r="E13" s="1">
        <v>20.2</v>
      </c>
      <c r="F13" s="1">
        <v>64.599999999999994</v>
      </c>
      <c r="G13" s="1">
        <v>95</v>
      </c>
      <c r="H13" s="1">
        <v>165.1</v>
      </c>
      <c r="I13" s="1">
        <v>286.39999999999998</v>
      </c>
    </row>
    <row r="14" spans="1:9" x14ac:dyDescent="0.3">
      <c r="A14" s="1" t="s">
        <v>15</v>
      </c>
      <c r="B14" s="1"/>
    </row>
    <row r="15" spans="1:9" x14ac:dyDescent="0.3">
      <c r="A15" s="1">
        <v>4</v>
      </c>
      <c r="B15" s="1" t="s">
        <v>10</v>
      </c>
    </row>
    <row r="16" spans="1:9" x14ac:dyDescent="0.3">
      <c r="A16" s="1" t="s">
        <v>16</v>
      </c>
      <c r="B16" s="1" t="s">
        <v>76</v>
      </c>
      <c r="C16" s="1">
        <v>4.2</v>
      </c>
      <c r="D16" s="1">
        <v>10.1</v>
      </c>
      <c r="E16" s="1">
        <v>19</v>
      </c>
      <c r="F16" s="1">
        <v>40.700000000000003</v>
      </c>
      <c r="G16" s="1">
        <v>88.8</v>
      </c>
      <c r="H16" s="1">
        <v>200.9</v>
      </c>
      <c r="I16" s="1">
        <v>319.7</v>
      </c>
    </row>
    <row r="17" spans="1:9" x14ac:dyDescent="0.3">
      <c r="A17" s="1"/>
    </row>
    <row r="18" spans="1:9" x14ac:dyDescent="0.3">
      <c r="A18" s="1">
        <v>5</v>
      </c>
      <c r="B18" s="1" t="s">
        <v>89</v>
      </c>
      <c r="E18" s="1">
        <v>1.0629999999999999</v>
      </c>
    </row>
    <row r="19" spans="1:9" x14ac:dyDescent="0.3">
      <c r="A19" s="1"/>
    </row>
    <row r="20" spans="1:9" x14ac:dyDescent="0.3">
      <c r="A20" s="1">
        <v>6</v>
      </c>
      <c r="B20" s="1" t="s">
        <v>10</v>
      </c>
    </row>
    <row r="21" spans="1:9" x14ac:dyDescent="0.3">
      <c r="A21" s="1" t="s">
        <v>15</v>
      </c>
      <c r="B21" s="1" t="s">
        <v>13</v>
      </c>
    </row>
    <row r="22" spans="1:9" x14ac:dyDescent="0.3">
      <c r="A22" s="1" t="s">
        <v>15</v>
      </c>
      <c r="B22" s="1" t="s">
        <v>14</v>
      </c>
      <c r="C22" s="1">
        <v>4.5</v>
      </c>
      <c r="D22" s="1">
        <v>10.7</v>
      </c>
      <c r="E22" s="1">
        <v>20.2</v>
      </c>
      <c r="F22" s="1">
        <v>43.3</v>
      </c>
      <c r="G22" s="1">
        <v>94.4</v>
      </c>
      <c r="H22" s="1">
        <v>213.6</v>
      </c>
      <c r="I22" s="1">
        <v>339.8</v>
      </c>
    </row>
    <row r="24" spans="1:9" x14ac:dyDescent="0.3">
      <c r="A24" s="1" t="s">
        <v>102</v>
      </c>
    </row>
    <row r="25" spans="1:9" x14ac:dyDescent="0.3">
      <c r="A25" s="1" t="s">
        <v>141</v>
      </c>
    </row>
    <row r="26" spans="1:9" x14ac:dyDescent="0.3">
      <c r="A26" s="1" t="s">
        <v>108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37"/>
  <sheetViews>
    <sheetView topLeftCell="A13" workbookViewId="0">
      <selection activeCell="A37" sqref="A37"/>
    </sheetView>
  </sheetViews>
  <sheetFormatPr defaultRowHeight="13" x14ac:dyDescent="0.3"/>
  <cols>
    <col min="1" max="1" width="8.7265625" style="2"/>
    <col min="2" max="2" width="19" style="2" customWidth="1"/>
    <col min="3" max="16384" width="8.7265625" style="2"/>
  </cols>
  <sheetData>
    <row r="1" spans="1:9" x14ac:dyDescent="0.3">
      <c r="A1" s="19" t="s">
        <v>94</v>
      </c>
    </row>
    <row r="2" spans="1:9" x14ac:dyDescent="0.3">
      <c r="A2" s="2" t="s">
        <v>98</v>
      </c>
    </row>
    <row r="4" spans="1:9" x14ac:dyDescent="0.3">
      <c r="C4" s="1">
        <v>1840</v>
      </c>
      <c r="D4" s="1">
        <v>1850</v>
      </c>
      <c r="E4" s="1">
        <v>1860</v>
      </c>
      <c r="F4" s="1">
        <v>1870</v>
      </c>
      <c r="G4" s="1">
        <v>1880</v>
      </c>
      <c r="H4" s="1">
        <v>1890</v>
      </c>
      <c r="I4" s="1">
        <v>1900</v>
      </c>
    </row>
    <row r="5" spans="1:9" x14ac:dyDescent="0.3">
      <c r="A5" s="1">
        <v>1</v>
      </c>
      <c r="B5" s="1" t="s">
        <v>17</v>
      </c>
    </row>
    <row r="6" spans="1:9" x14ac:dyDescent="0.3">
      <c r="A6" s="1" t="s">
        <v>15</v>
      </c>
      <c r="B6" s="1" t="s">
        <v>18</v>
      </c>
    </row>
    <row r="7" spans="1:9" x14ac:dyDescent="0.3">
      <c r="A7" s="1" t="s">
        <v>15</v>
      </c>
      <c r="B7" s="1" t="s">
        <v>83</v>
      </c>
      <c r="C7" s="1">
        <v>250</v>
      </c>
      <c r="D7" s="1">
        <v>447</v>
      </c>
      <c r="E7" s="2">
        <v>815</v>
      </c>
      <c r="F7" s="3">
        <v>1631</v>
      </c>
      <c r="G7" s="3">
        <v>1962</v>
      </c>
      <c r="H7" s="3">
        <v>3727</v>
      </c>
      <c r="I7" s="3">
        <v>5044</v>
      </c>
    </row>
    <row r="8" spans="1:9" x14ac:dyDescent="0.3">
      <c r="A8" s="1"/>
    </row>
    <row r="9" spans="1:9" x14ac:dyDescent="0.3">
      <c r="A9" s="1">
        <v>2</v>
      </c>
      <c r="B9" s="1" t="s">
        <v>8</v>
      </c>
    </row>
    <row r="10" spans="1:9" x14ac:dyDescent="0.3">
      <c r="B10" s="1" t="s">
        <v>9</v>
      </c>
      <c r="C10" s="1">
        <v>1.1240000000000001</v>
      </c>
      <c r="D10" s="1">
        <v>1.1240000000000001</v>
      </c>
      <c r="E10" s="1">
        <v>1.1259999999999999</v>
      </c>
      <c r="F10" s="1">
        <v>1.238</v>
      </c>
      <c r="G10" s="1">
        <v>1.359</v>
      </c>
      <c r="H10" s="1">
        <v>1.1419999999999999</v>
      </c>
      <c r="I10" s="1">
        <v>1.19</v>
      </c>
    </row>
    <row r="11" spans="1:9" x14ac:dyDescent="0.3">
      <c r="A11" s="1"/>
    </row>
    <row r="12" spans="1:9" x14ac:dyDescent="0.3">
      <c r="A12" s="1">
        <v>3</v>
      </c>
      <c r="B12" s="1" t="s">
        <v>84</v>
      </c>
    </row>
    <row r="13" spans="1:9" x14ac:dyDescent="0.3">
      <c r="A13" s="1" t="s">
        <v>15</v>
      </c>
      <c r="B13" s="1" t="s">
        <v>19</v>
      </c>
    </row>
    <row r="14" spans="1:9" x14ac:dyDescent="0.3">
      <c r="A14" s="1" t="s">
        <v>15</v>
      </c>
      <c r="B14" s="1" t="s">
        <v>88</v>
      </c>
      <c r="C14" s="1">
        <v>281</v>
      </c>
      <c r="D14" s="1">
        <v>502.4</v>
      </c>
      <c r="E14" s="1">
        <v>917.7</v>
      </c>
      <c r="F14" s="6">
        <v>2019.2</v>
      </c>
      <c r="G14" s="6">
        <v>2666.4</v>
      </c>
      <c r="H14" s="6">
        <v>4256.2</v>
      </c>
      <c r="I14" s="6">
        <v>6002.4</v>
      </c>
    </row>
    <row r="15" spans="1:9" x14ac:dyDescent="0.3">
      <c r="A15" s="1"/>
    </row>
    <row r="16" spans="1:9" x14ac:dyDescent="0.3">
      <c r="A16" s="1">
        <v>4</v>
      </c>
      <c r="B16" s="1" t="s">
        <v>20</v>
      </c>
    </row>
    <row r="17" spans="1:9" x14ac:dyDescent="0.3">
      <c r="A17" s="1" t="s">
        <v>15</v>
      </c>
      <c r="B17" s="1" t="s">
        <v>9</v>
      </c>
      <c r="C17" s="1">
        <v>0.91800000000000004</v>
      </c>
      <c r="D17" s="1">
        <v>1.012</v>
      </c>
      <c r="E17" s="1">
        <v>0.98899999999999999</v>
      </c>
      <c r="F17" s="1">
        <v>0.94399999999999995</v>
      </c>
      <c r="G17" s="1">
        <v>1.0529999999999999</v>
      </c>
      <c r="H17" s="1">
        <v>1.006</v>
      </c>
      <c r="I17" s="1">
        <v>1.036</v>
      </c>
    </row>
    <row r="18" spans="1:9" x14ac:dyDescent="0.3">
      <c r="A18" s="1"/>
    </row>
    <row r="19" spans="1:9" x14ac:dyDescent="0.3">
      <c r="A19" s="1">
        <v>5</v>
      </c>
      <c r="B19" s="1" t="s">
        <v>79</v>
      </c>
    </row>
    <row r="20" spans="1:9" x14ac:dyDescent="0.3">
      <c r="A20" s="1" t="s">
        <v>15</v>
      </c>
      <c r="B20" s="1" t="s">
        <v>80</v>
      </c>
      <c r="C20" s="1">
        <v>258</v>
      </c>
      <c r="D20" s="1">
        <v>508</v>
      </c>
      <c r="E20" s="1">
        <v>908</v>
      </c>
      <c r="F20" s="3">
        <v>1906</v>
      </c>
      <c r="G20" s="3">
        <v>2808</v>
      </c>
      <c r="H20" s="3">
        <v>4282</v>
      </c>
      <c r="I20" s="3">
        <v>6218</v>
      </c>
    </row>
    <row r="21" spans="1:9" x14ac:dyDescent="0.3">
      <c r="A21" s="1"/>
    </row>
    <row r="22" spans="1:9" x14ac:dyDescent="0.3">
      <c r="A22" s="1">
        <v>6</v>
      </c>
      <c r="B22" s="1" t="s">
        <v>77</v>
      </c>
    </row>
    <row r="23" spans="1:9" x14ac:dyDescent="0.3">
      <c r="A23" s="1" t="s">
        <v>15</v>
      </c>
      <c r="B23" s="1" t="s">
        <v>78</v>
      </c>
      <c r="C23" s="1">
        <v>109.7</v>
      </c>
      <c r="D23" s="1">
        <v>85.6</v>
      </c>
      <c r="E23" s="1">
        <v>95.7</v>
      </c>
      <c r="F23" s="1">
        <v>140.80000000000001</v>
      </c>
      <c r="G23" s="1">
        <v>100</v>
      </c>
      <c r="H23" s="1">
        <v>86</v>
      </c>
      <c r="I23" s="1">
        <v>85.8</v>
      </c>
    </row>
    <row r="24" spans="1:9" x14ac:dyDescent="0.3">
      <c r="A24" s="1"/>
    </row>
    <row r="25" spans="1:9" x14ac:dyDescent="0.3">
      <c r="A25" s="1">
        <v>7</v>
      </c>
      <c r="B25" s="1" t="s">
        <v>75</v>
      </c>
    </row>
    <row r="26" spans="1:9" x14ac:dyDescent="0.3">
      <c r="A26" s="1" t="s">
        <v>15</v>
      </c>
      <c r="B26" s="1" t="s">
        <v>76</v>
      </c>
    </row>
    <row r="27" spans="1:9" x14ac:dyDescent="0.3">
      <c r="A27" s="1" t="s">
        <v>15</v>
      </c>
      <c r="B27" s="1" t="s">
        <v>85</v>
      </c>
      <c r="C27" s="1">
        <v>256.2</v>
      </c>
      <c r="D27" s="1">
        <v>586.9</v>
      </c>
      <c r="E27" s="1">
        <v>958.9</v>
      </c>
      <c r="F27" s="6">
        <v>1434.1</v>
      </c>
      <c r="G27" s="6">
        <v>2666.4</v>
      </c>
      <c r="H27" s="6">
        <v>4949.1000000000004</v>
      </c>
      <c r="I27" s="6">
        <v>6995.8</v>
      </c>
    </row>
    <row r="28" spans="1:9" x14ac:dyDescent="0.3">
      <c r="A28" s="1"/>
    </row>
    <row r="29" spans="1:9" x14ac:dyDescent="0.3">
      <c r="A29" s="1">
        <v>8</v>
      </c>
      <c r="B29" s="1" t="s">
        <v>92</v>
      </c>
      <c r="G29" s="1">
        <v>0.94699999999999995</v>
      </c>
    </row>
    <row r="30" spans="1:9" x14ac:dyDescent="0.3">
      <c r="A30" s="1"/>
    </row>
    <row r="31" spans="1:9" x14ac:dyDescent="0.3">
      <c r="A31" s="1">
        <v>9</v>
      </c>
      <c r="B31" s="1" t="s">
        <v>81</v>
      </c>
    </row>
    <row r="32" spans="1:9" x14ac:dyDescent="0.3">
      <c r="A32" s="1" t="s">
        <v>15</v>
      </c>
      <c r="B32" s="1" t="s">
        <v>82</v>
      </c>
      <c r="C32" s="1">
        <v>243</v>
      </c>
      <c r="D32" s="1">
        <v>556</v>
      </c>
      <c r="E32" s="1">
        <v>908</v>
      </c>
      <c r="F32" s="3">
        <v>1358</v>
      </c>
      <c r="G32" s="3">
        <v>2525</v>
      </c>
      <c r="H32" s="3">
        <v>4687</v>
      </c>
      <c r="I32" s="3">
        <v>6625</v>
      </c>
    </row>
    <row r="33" spans="1:2" x14ac:dyDescent="0.3">
      <c r="A33" s="1"/>
      <c r="B33" s="1"/>
    </row>
    <row r="34" spans="1:2" x14ac:dyDescent="0.3">
      <c r="A34" s="1" t="s">
        <v>109</v>
      </c>
    </row>
    <row r="35" spans="1:2" x14ac:dyDescent="0.3">
      <c r="A35" s="1" t="s">
        <v>110</v>
      </c>
    </row>
    <row r="36" spans="1:2" x14ac:dyDescent="0.3">
      <c r="A36" s="1" t="s">
        <v>142</v>
      </c>
    </row>
    <row r="37" spans="1:2" x14ac:dyDescent="0.3">
      <c r="A37" s="1" t="s">
        <v>111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12"/>
  <sheetViews>
    <sheetView workbookViewId="0"/>
  </sheetViews>
  <sheetFormatPr defaultRowHeight="13" x14ac:dyDescent="0.3"/>
  <cols>
    <col min="1" max="1" width="8.7265625" style="2"/>
    <col min="2" max="2" width="18.453125" style="2" customWidth="1"/>
    <col min="3" max="16384" width="8.7265625" style="2"/>
  </cols>
  <sheetData>
    <row r="1" spans="1:9" x14ac:dyDescent="0.3">
      <c r="A1" s="18" t="s">
        <v>74</v>
      </c>
    </row>
    <row r="2" spans="1:9" x14ac:dyDescent="0.3">
      <c r="A2" s="5" t="s">
        <v>22</v>
      </c>
    </row>
    <row r="3" spans="1:9" x14ac:dyDescent="0.3">
      <c r="A3" s="5"/>
    </row>
    <row r="4" spans="1:9" x14ac:dyDescent="0.3">
      <c r="C4" s="1">
        <v>1840</v>
      </c>
      <c r="D4" s="1">
        <v>1850</v>
      </c>
      <c r="E4" s="1">
        <v>1860</v>
      </c>
      <c r="F4" s="1">
        <v>1870</v>
      </c>
      <c r="G4" s="1">
        <v>1880</v>
      </c>
      <c r="H4" s="1">
        <v>1890</v>
      </c>
      <c r="I4" s="1">
        <v>1900</v>
      </c>
    </row>
    <row r="5" spans="1:9" x14ac:dyDescent="0.3">
      <c r="A5" s="12">
        <v>1</v>
      </c>
      <c r="B5" s="1" t="s">
        <v>93</v>
      </c>
      <c r="C5" s="1">
        <v>655</v>
      </c>
      <c r="D5" s="3">
        <v>1150</v>
      </c>
      <c r="E5" s="3">
        <v>2000</v>
      </c>
      <c r="F5" s="3">
        <v>3568</v>
      </c>
      <c r="G5" s="3">
        <v>4836</v>
      </c>
      <c r="H5" s="3">
        <v>6583</v>
      </c>
      <c r="I5" s="3">
        <v>8978</v>
      </c>
    </row>
    <row r="6" spans="1:9" x14ac:dyDescent="0.3">
      <c r="A6" s="12">
        <v>2</v>
      </c>
      <c r="B6" s="1" t="s">
        <v>63</v>
      </c>
      <c r="C6" s="1">
        <v>87</v>
      </c>
      <c r="D6" s="1">
        <v>91</v>
      </c>
      <c r="E6" s="1">
        <v>100</v>
      </c>
      <c r="F6" s="1">
        <v>139</v>
      </c>
      <c r="G6" s="1">
        <v>107</v>
      </c>
      <c r="H6" s="1">
        <v>87</v>
      </c>
      <c r="I6" s="1">
        <v>90</v>
      </c>
    </row>
    <row r="7" spans="1:9" x14ac:dyDescent="0.3">
      <c r="A7" s="12">
        <v>3</v>
      </c>
      <c r="B7" s="2" t="s">
        <v>64</v>
      </c>
      <c r="C7" s="1">
        <v>763</v>
      </c>
      <c r="D7" s="3">
        <v>1270</v>
      </c>
      <c r="E7" s="3">
        <v>2000</v>
      </c>
      <c r="F7" s="3">
        <v>2575</v>
      </c>
      <c r="G7" s="3">
        <v>4530</v>
      </c>
      <c r="H7" s="3">
        <v>7570</v>
      </c>
      <c r="I7" s="3">
        <v>10026</v>
      </c>
    </row>
    <row r="9" spans="1:9" x14ac:dyDescent="0.3">
      <c r="A9" s="1" t="s">
        <v>102</v>
      </c>
    </row>
    <row r="10" spans="1:9" x14ac:dyDescent="0.3">
      <c r="A10" s="1" t="s">
        <v>112</v>
      </c>
    </row>
    <row r="11" spans="1:9" x14ac:dyDescent="0.3">
      <c r="A11" s="1" t="s">
        <v>113</v>
      </c>
    </row>
    <row r="12" spans="1:9" x14ac:dyDescent="0.3">
      <c r="A12" s="1" t="s">
        <v>114</v>
      </c>
    </row>
  </sheetData>
  <pageMargins left="0.7" right="0.7" top="0.75" bottom="0.75" header="0.3" footer="0.3"/>
  <pageSetup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20"/>
  <sheetViews>
    <sheetView workbookViewId="0">
      <selection activeCell="B14" sqref="B14"/>
    </sheetView>
  </sheetViews>
  <sheetFormatPr defaultRowHeight="13" x14ac:dyDescent="0.3"/>
  <cols>
    <col min="1" max="1" width="8.7265625" style="2"/>
    <col min="2" max="2" width="32.453125" style="2" customWidth="1"/>
    <col min="3" max="5" width="8.7265625" style="2"/>
    <col min="6" max="6" width="8.90625" style="2" bestFit="1" customWidth="1"/>
    <col min="7" max="16384" width="8.7265625" style="2"/>
  </cols>
  <sheetData>
    <row r="1" spans="1:9" x14ac:dyDescent="0.3">
      <c r="A1" s="19" t="s">
        <v>66</v>
      </c>
    </row>
    <row r="2" spans="1:9" x14ac:dyDescent="0.3">
      <c r="A2" s="2" t="s">
        <v>99</v>
      </c>
    </row>
    <row r="3" spans="1:9" x14ac:dyDescent="0.3">
      <c r="C3" s="1">
        <v>1840</v>
      </c>
      <c r="D3" s="1">
        <v>1850</v>
      </c>
      <c r="E3" s="1">
        <v>1860</v>
      </c>
      <c r="F3" s="1">
        <v>1870</v>
      </c>
      <c r="G3" s="1">
        <v>1880</v>
      </c>
      <c r="H3" s="1">
        <v>1890</v>
      </c>
      <c r="I3" s="1">
        <v>1900</v>
      </c>
    </row>
    <row r="4" spans="1:9" x14ac:dyDescent="0.3">
      <c r="A4" s="12">
        <v>1</v>
      </c>
      <c r="B4" s="2" t="s">
        <v>67</v>
      </c>
      <c r="C4" s="8">
        <v>83</v>
      </c>
      <c r="D4" s="8">
        <v>154</v>
      </c>
      <c r="E4" s="8">
        <v>253</v>
      </c>
      <c r="F4" s="8">
        <v>217</v>
      </c>
      <c r="G4" s="8">
        <v>500</v>
      </c>
      <c r="H4" s="9">
        <v>1159</v>
      </c>
      <c r="I4" s="9">
        <v>1682</v>
      </c>
    </row>
    <row r="5" spans="1:9" x14ac:dyDescent="0.3">
      <c r="A5" s="12">
        <v>2</v>
      </c>
      <c r="B5" s="2" t="s">
        <v>68</v>
      </c>
      <c r="C5" s="8" t="s">
        <v>23</v>
      </c>
      <c r="D5" s="8" t="s">
        <v>25</v>
      </c>
      <c r="E5" s="8" t="s">
        <v>28</v>
      </c>
      <c r="F5" s="8" t="s">
        <v>30</v>
      </c>
      <c r="G5" s="8" t="s">
        <v>33</v>
      </c>
      <c r="H5" s="8" t="s">
        <v>36</v>
      </c>
      <c r="I5" s="8" t="s">
        <v>39</v>
      </c>
    </row>
    <row r="6" spans="1:9" x14ac:dyDescent="0.3">
      <c r="A6" s="12">
        <v>3</v>
      </c>
      <c r="B6" s="2" t="s">
        <v>69</v>
      </c>
      <c r="C6" s="8">
        <v>-178</v>
      </c>
      <c r="D6" s="8" t="s">
        <v>26</v>
      </c>
      <c r="E6" s="8" t="s">
        <v>29</v>
      </c>
      <c r="F6" s="8" t="s">
        <v>31</v>
      </c>
      <c r="G6" s="8" t="s">
        <v>34</v>
      </c>
      <c r="H6" s="8" t="s">
        <v>37</v>
      </c>
      <c r="I6" s="8" t="s">
        <v>40</v>
      </c>
    </row>
    <row r="7" spans="1:9" x14ac:dyDescent="0.3">
      <c r="A7" s="12">
        <v>4</v>
      </c>
      <c r="B7" s="2" t="s">
        <v>70</v>
      </c>
      <c r="C7" s="8">
        <v>102</v>
      </c>
      <c r="D7" s="8">
        <v>90</v>
      </c>
      <c r="E7" s="8">
        <v>100</v>
      </c>
      <c r="F7" s="8">
        <v>145</v>
      </c>
      <c r="G7" s="8">
        <v>108</v>
      </c>
      <c r="H7" s="8">
        <v>88</v>
      </c>
      <c r="I7" s="8">
        <v>88</v>
      </c>
    </row>
    <row r="8" spans="1:9" x14ac:dyDescent="0.3">
      <c r="A8" s="12">
        <v>5</v>
      </c>
      <c r="B8" s="2" t="s">
        <v>71</v>
      </c>
      <c r="C8" s="8">
        <v>81</v>
      </c>
      <c r="D8" s="8">
        <v>171</v>
      </c>
      <c r="E8" s="8">
        <v>253</v>
      </c>
      <c r="F8" s="8">
        <v>150</v>
      </c>
      <c r="G8" s="8">
        <v>463</v>
      </c>
      <c r="H8" s="9">
        <v>1317</v>
      </c>
      <c r="I8" s="9">
        <v>1911</v>
      </c>
    </row>
    <row r="9" spans="1:9" x14ac:dyDescent="0.3">
      <c r="A9" s="12">
        <v>6</v>
      </c>
      <c r="B9" s="2" t="s">
        <v>72</v>
      </c>
      <c r="C9" s="8">
        <v>-256</v>
      </c>
      <c r="D9" s="8">
        <v>-241</v>
      </c>
      <c r="E9" s="8">
        <v>-377</v>
      </c>
      <c r="F9" s="8">
        <v>-863</v>
      </c>
      <c r="G9" s="9">
        <v>-1467</v>
      </c>
      <c r="H9" s="9">
        <v>-3289</v>
      </c>
      <c r="I9" s="9">
        <v>-2842</v>
      </c>
    </row>
    <row r="10" spans="1:9" x14ac:dyDescent="0.3">
      <c r="A10" s="12">
        <v>7</v>
      </c>
      <c r="B10" s="2" t="s">
        <v>73</v>
      </c>
      <c r="C10" s="8" t="s">
        <v>24</v>
      </c>
      <c r="D10" s="8" t="s">
        <v>27</v>
      </c>
      <c r="E10" s="8" t="s">
        <v>29</v>
      </c>
      <c r="F10" s="8" t="s">
        <v>32</v>
      </c>
      <c r="G10" s="8" t="s">
        <v>35</v>
      </c>
      <c r="H10" s="8" t="s">
        <v>38</v>
      </c>
      <c r="I10" s="8" t="s">
        <v>41</v>
      </c>
    </row>
    <row r="13" spans="1:9" x14ac:dyDescent="0.3">
      <c r="A13" s="1" t="s">
        <v>115</v>
      </c>
    </row>
    <row r="14" spans="1:9" x14ac:dyDescent="0.3">
      <c r="A14" s="1" t="s">
        <v>116</v>
      </c>
    </row>
    <row r="15" spans="1:9" x14ac:dyDescent="0.3">
      <c r="A15" s="1" t="s">
        <v>117</v>
      </c>
    </row>
    <row r="16" spans="1:9" x14ac:dyDescent="0.3">
      <c r="A16" s="1" t="s">
        <v>118</v>
      </c>
    </row>
    <row r="17" spans="1:5" x14ac:dyDescent="0.3">
      <c r="A17" s="1" t="s">
        <v>119</v>
      </c>
      <c r="E17" s="13"/>
    </row>
    <row r="18" spans="1:5" x14ac:dyDescent="0.3">
      <c r="A18" s="1" t="s">
        <v>143</v>
      </c>
      <c r="E18" s="1"/>
    </row>
    <row r="19" spans="1:5" x14ac:dyDescent="0.3">
      <c r="A19" s="1" t="s">
        <v>144</v>
      </c>
    </row>
    <row r="20" spans="1:5" x14ac:dyDescent="0.3">
      <c r="A20" s="1" t="s">
        <v>120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36"/>
  <sheetViews>
    <sheetView topLeftCell="A4" zoomScale="159" zoomScaleNormal="159" workbookViewId="0"/>
  </sheetViews>
  <sheetFormatPr defaultRowHeight="13" x14ac:dyDescent="0.3"/>
  <cols>
    <col min="1" max="1" width="4.08984375" style="2" customWidth="1"/>
    <col min="2" max="2" width="19.7265625" style="2" customWidth="1"/>
    <col min="3" max="16384" width="8.7265625" style="2"/>
  </cols>
  <sheetData>
    <row r="1" spans="1:9" x14ac:dyDescent="0.3">
      <c r="A1" s="19" t="s">
        <v>65</v>
      </c>
    </row>
    <row r="2" spans="1:9" x14ac:dyDescent="0.3">
      <c r="A2" s="2" t="s">
        <v>100</v>
      </c>
    </row>
    <row r="4" spans="1:9" x14ac:dyDescent="0.3">
      <c r="C4" s="2">
        <v>1840</v>
      </c>
      <c r="D4" s="2">
        <f>C4+10</f>
        <v>1850</v>
      </c>
      <c r="E4" s="2">
        <f t="shared" ref="E4:I4" si="0">D4+10</f>
        <v>1860</v>
      </c>
      <c r="F4" s="2">
        <f t="shared" si="0"/>
        <v>1870</v>
      </c>
      <c r="G4" s="2">
        <f t="shared" si="0"/>
        <v>1880</v>
      </c>
      <c r="H4" s="2">
        <f t="shared" si="0"/>
        <v>1890</v>
      </c>
      <c r="I4" s="2">
        <f t="shared" si="0"/>
        <v>1900</v>
      </c>
    </row>
    <row r="5" spans="1:9" x14ac:dyDescent="0.3">
      <c r="A5" s="1" t="s">
        <v>1</v>
      </c>
    </row>
    <row r="6" spans="1:9" x14ac:dyDescent="0.3">
      <c r="A6" s="1">
        <v>1</v>
      </c>
      <c r="B6" s="1" t="s">
        <v>42</v>
      </c>
      <c r="C6" s="3">
        <v>1100</v>
      </c>
      <c r="D6" s="3">
        <v>1737</v>
      </c>
      <c r="E6" s="3">
        <v>3074</v>
      </c>
      <c r="F6" s="3">
        <v>5234</v>
      </c>
      <c r="G6" s="3">
        <v>6680</v>
      </c>
      <c r="H6" s="3">
        <v>9299</v>
      </c>
      <c r="I6" s="3">
        <v>12046</v>
      </c>
    </row>
    <row r="7" spans="1:9" x14ac:dyDescent="0.3">
      <c r="A7" s="1">
        <v>2</v>
      </c>
      <c r="B7" s="1" t="s">
        <v>43</v>
      </c>
      <c r="C7" s="1">
        <v>445</v>
      </c>
      <c r="D7" s="1">
        <v>587</v>
      </c>
      <c r="E7" s="3">
        <v>1074</v>
      </c>
      <c r="F7" s="3">
        <v>1666</v>
      </c>
      <c r="G7" s="3">
        <v>1844</v>
      </c>
      <c r="H7" s="3">
        <v>2716</v>
      </c>
      <c r="I7" s="3">
        <v>3068</v>
      </c>
    </row>
    <row r="8" spans="1:9" x14ac:dyDescent="0.3">
      <c r="A8" s="1">
        <v>3</v>
      </c>
      <c r="B8" s="1" t="s">
        <v>44</v>
      </c>
      <c r="C8" s="1">
        <v>655</v>
      </c>
      <c r="D8" s="3">
        <v>1150</v>
      </c>
      <c r="E8" s="3">
        <v>2000</v>
      </c>
      <c r="F8" s="3">
        <v>3568</v>
      </c>
      <c r="G8" s="3">
        <v>4836</v>
      </c>
      <c r="H8" s="3">
        <v>6583</v>
      </c>
      <c r="I8" s="3">
        <v>8978</v>
      </c>
    </row>
    <row r="9" spans="1:9" x14ac:dyDescent="0.3">
      <c r="A9" s="1">
        <v>4</v>
      </c>
      <c r="B9" s="1" t="s">
        <v>45</v>
      </c>
      <c r="C9" s="1">
        <v>334</v>
      </c>
      <c r="D9" s="1">
        <v>552</v>
      </c>
      <c r="E9" s="1">
        <v>861</v>
      </c>
      <c r="F9" s="3">
        <v>1276</v>
      </c>
      <c r="G9" s="3">
        <v>1501</v>
      </c>
      <c r="H9" s="3">
        <v>1600</v>
      </c>
      <c r="I9" s="3">
        <v>1930</v>
      </c>
    </row>
    <row r="10" spans="1:9" x14ac:dyDescent="0.3">
      <c r="A10" s="1">
        <v>5</v>
      </c>
      <c r="B10" s="1" t="s">
        <v>46</v>
      </c>
      <c r="C10" s="1">
        <v>5</v>
      </c>
      <c r="D10" s="1">
        <v>10</v>
      </c>
      <c r="E10" s="1">
        <v>20</v>
      </c>
      <c r="F10" s="1">
        <v>65</v>
      </c>
      <c r="G10" s="1">
        <v>95</v>
      </c>
      <c r="H10" s="1">
        <v>165</v>
      </c>
      <c r="I10" s="1">
        <v>286</v>
      </c>
    </row>
    <row r="11" spans="1:9" x14ac:dyDescent="0.3">
      <c r="A11" s="1">
        <v>6</v>
      </c>
      <c r="B11" s="1" t="s">
        <v>47</v>
      </c>
      <c r="C11" s="1">
        <v>258</v>
      </c>
      <c r="D11" s="1">
        <v>508</v>
      </c>
      <c r="E11" s="1">
        <v>908</v>
      </c>
      <c r="F11" s="3">
        <v>1906</v>
      </c>
      <c r="G11" s="3">
        <v>2808</v>
      </c>
      <c r="H11" s="3">
        <v>4282</v>
      </c>
      <c r="I11" s="3">
        <v>6218</v>
      </c>
    </row>
    <row r="12" spans="1:9" x14ac:dyDescent="0.3">
      <c r="A12" s="1">
        <v>7</v>
      </c>
      <c r="B12" s="1" t="s">
        <v>48</v>
      </c>
      <c r="C12" s="1">
        <v>58</v>
      </c>
      <c r="D12" s="1">
        <v>80</v>
      </c>
      <c r="E12" s="1">
        <v>211</v>
      </c>
      <c r="F12" s="1">
        <v>321</v>
      </c>
      <c r="G12" s="1">
        <v>432</v>
      </c>
      <c r="H12" s="1">
        <v>536</v>
      </c>
      <c r="I12" s="1">
        <v>544</v>
      </c>
    </row>
    <row r="13" spans="1:9" x14ac:dyDescent="0.3">
      <c r="A13" s="1" t="s">
        <v>2</v>
      </c>
    </row>
    <row r="14" spans="1:9" x14ac:dyDescent="0.3">
      <c r="A14" s="1">
        <v>8</v>
      </c>
      <c r="B14" s="1" t="s">
        <v>42</v>
      </c>
      <c r="C14" s="3">
        <v>1439</v>
      </c>
      <c r="D14" s="3">
        <v>2061</v>
      </c>
      <c r="E14" s="3">
        <v>3074</v>
      </c>
      <c r="F14" s="3">
        <v>3686</v>
      </c>
      <c r="G14" s="3">
        <v>6075</v>
      </c>
      <c r="H14" s="3">
        <v>9625</v>
      </c>
      <c r="I14" s="3">
        <v>12246</v>
      </c>
    </row>
    <row r="15" spans="1:9" x14ac:dyDescent="0.3">
      <c r="A15" s="1">
        <v>9</v>
      </c>
      <c r="B15" s="1" t="s">
        <v>43</v>
      </c>
      <c r="C15" s="1">
        <v>676</v>
      </c>
      <c r="D15" s="1">
        <v>791</v>
      </c>
      <c r="E15" s="3">
        <v>1074</v>
      </c>
      <c r="F15" s="3">
        <v>1111</v>
      </c>
      <c r="G15" s="3">
        <v>1545</v>
      </c>
      <c r="H15" s="3">
        <v>2055</v>
      </c>
      <c r="I15" s="3">
        <v>2220</v>
      </c>
    </row>
    <row r="16" spans="1:9" x14ac:dyDescent="0.3">
      <c r="A16" s="1">
        <v>10</v>
      </c>
      <c r="B16" s="1" t="s">
        <v>44</v>
      </c>
      <c r="C16" s="1">
        <v>763</v>
      </c>
      <c r="D16" s="3">
        <v>1270</v>
      </c>
      <c r="E16" s="3">
        <v>2000</v>
      </c>
      <c r="F16" s="3">
        <v>2575</v>
      </c>
      <c r="G16" s="3">
        <v>4350</v>
      </c>
      <c r="H16" s="3">
        <v>7570</v>
      </c>
      <c r="I16" s="3">
        <v>10026</v>
      </c>
    </row>
    <row r="17" spans="1:9" x14ac:dyDescent="0.3">
      <c r="A17" s="1">
        <v>11</v>
      </c>
      <c r="B17" s="1" t="s">
        <v>49</v>
      </c>
      <c r="C17" s="1">
        <v>453</v>
      </c>
      <c r="D17" s="1">
        <v>589</v>
      </c>
      <c r="E17" s="1">
        <v>861</v>
      </c>
      <c r="F17" s="1">
        <v>997</v>
      </c>
      <c r="G17" s="3">
        <v>1550</v>
      </c>
      <c r="H17" s="3">
        <v>2123</v>
      </c>
      <c r="I17" s="10">
        <v>2466</v>
      </c>
    </row>
    <row r="18" spans="1:9" x14ac:dyDescent="0.3">
      <c r="A18" s="1">
        <v>12</v>
      </c>
      <c r="B18" s="1" t="s">
        <v>50</v>
      </c>
      <c r="C18" s="1">
        <v>5</v>
      </c>
      <c r="D18" s="1">
        <v>11</v>
      </c>
      <c r="E18" s="1">
        <v>20</v>
      </c>
      <c r="F18" s="1">
        <v>43</v>
      </c>
      <c r="G18" s="1">
        <v>94</v>
      </c>
      <c r="H18" s="1">
        <v>214</v>
      </c>
      <c r="I18" s="1">
        <v>340</v>
      </c>
    </row>
    <row r="19" spans="1:9" x14ac:dyDescent="0.3">
      <c r="A19" s="1">
        <v>13</v>
      </c>
      <c r="B19" s="1" t="s">
        <v>51</v>
      </c>
      <c r="C19" s="1">
        <v>243</v>
      </c>
      <c r="D19" s="1">
        <v>556</v>
      </c>
      <c r="E19" s="1">
        <v>908</v>
      </c>
      <c r="F19" s="3">
        <v>1358</v>
      </c>
      <c r="G19" s="3">
        <v>2525</v>
      </c>
      <c r="H19" s="3">
        <v>4687</v>
      </c>
      <c r="I19" s="3">
        <v>6625</v>
      </c>
    </row>
    <row r="20" spans="1:9" x14ac:dyDescent="0.3">
      <c r="A20" s="1">
        <v>14</v>
      </c>
      <c r="B20" s="1" t="s">
        <v>52</v>
      </c>
      <c r="C20" s="1">
        <v>62</v>
      </c>
      <c r="D20" s="1">
        <v>114</v>
      </c>
      <c r="E20" s="1">
        <v>211</v>
      </c>
      <c r="F20" s="1">
        <v>177</v>
      </c>
      <c r="G20" s="1">
        <v>361</v>
      </c>
      <c r="H20" s="1">
        <v>546</v>
      </c>
      <c r="I20" s="1">
        <v>595</v>
      </c>
    </row>
    <row r="21" spans="1:9" x14ac:dyDescent="0.3">
      <c r="A21" s="1" t="s">
        <v>53</v>
      </c>
    </row>
    <row r="22" spans="1:9" x14ac:dyDescent="0.3">
      <c r="A22" s="1" t="s">
        <v>54</v>
      </c>
    </row>
    <row r="23" spans="1:9" x14ac:dyDescent="0.3">
      <c r="A23" s="1">
        <v>15</v>
      </c>
      <c r="B23" s="1" t="s">
        <v>1</v>
      </c>
      <c r="C23" s="1">
        <v>83</v>
      </c>
      <c r="D23" s="1">
        <v>154</v>
      </c>
      <c r="E23" s="1">
        <v>253</v>
      </c>
      <c r="F23" s="1">
        <v>217</v>
      </c>
      <c r="G23" s="1">
        <v>500</v>
      </c>
      <c r="H23" s="3">
        <v>1159</v>
      </c>
      <c r="I23" s="3">
        <v>1682</v>
      </c>
    </row>
    <row r="24" spans="1:9" x14ac:dyDescent="0.3">
      <c r="A24" s="1">
        <v>16</v>
      </c>
      <c r="B24" s="1" t="s">
        <v>2</v>
      </c>
      <c r="C24" s="1">
        <v>81</v>
      </c>
      <c r="D24" s="1">
        <v>171</v>
      </c>
      <c r="E24" s="1">
        <v>253</v>
      </c>
      <c r="F24" s="1">
        <v>159</v>
      </c>
      <c r="G24" s="1">
        <v>463</v>
      </c>
      <c r="H24" s="3">
        <v>1317</v>
      </c>
      <c r="I24" s="3">
        <v>1991</v>
      </c>
    </row>
    <row r="26" spans="1:9" x14ac:dyDescent="0.3">
      <c r="A26" s="1" t="s">
        <v>115</v>
      </c>
    </row>
    <row r="27" spans="1:9" x14ac:dyDescent="0.3">
      <c r="A27" s="1" t="s">
        <v>121</v>
      </c>
    </row>
    <row r="28" spans="1:9" x14ac:dyDescent="0.3">
      <c r="A28" s="1" t="s">
        <v>122</v>
      </c>
    </row>
    <row r="29" spans="1:9" x14ac:dyDescent="0.3">
      <c r="A29" s="1" t="s">
        <v>123</v>
      </c>
    </row>
    <row r="30" spans="1:9" x14ac:dyDescent="0.3">
      <c r="A30" s="1" t="s">
        <v>124</v>
      </c>
    </row>
    <row r="31" spans="1:9" x14ac:dyDescent="0.3">
      <c r="A31" s="1" t="s">
        <v>125</v>
      </c>
    </row>
    <row r="32" spans="1:9" x14ac:dyDescent="0.3">
      <c r="A32" s="1" t="s">
        <v>126</v>
      </c>
    </row>
    <row r="33" spans="1:1" x14ac:dyDescent="0.3">
      <c r="A33" s="1" t="s">
        <v>127</v>
      </c>
    </row>
    <row r="34" spans="1:1" x14ac:dyDescent="0.3">
      <c r="A34" s="1" t="s">
        <v>128</v>
      </c>
    </row>
    <row r="35" spans="1:1" x14ac:dyDescent="0.3">
      <c r="A35" s="1" t="s">
        <v>129</v>
      </c>
    </row>
    <row r="36" spans="1:1" x14ac:dyDescent="0.3">
      <c r="A36" s="1" t="s">
        <v>130</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26"/>
  <sheetViews>
    <sheetView zoomScale="174" zoomScaleNormal="174" workbookViewId="0"/>
  </sheetViews>
  <sheetFormatPr defaultRowHeight="13" x14ac:dyDescent="0.3"/>
  <cols>
    <col min="1" max="1" width="3.08984375" style="2" customWidth="1"/>
    <col min="2" max="2" width="15.26953125" style="2" customWidth="1"/>
    <col min="3" max="16384" width="8.7265625" style="2"/>
  </cols>
  <sheetData>
    <row r="1" spans="1:9" x14ac:dyDescent="0.3">
      <c r="A1" s="19" t="s">
        <v>62</v>
      </c>
    </row>
    <row r="2" spans="1:9" x14ac:dyDescent="0.3">
      <c r="A2" s="2" t="s">
        <v>101</v>
      </c>
    </row>
    <row r="4" spans="1:9" x14ac:dyDescent="0.3">
      <c r="A4" s="4"/>
      <c r="C4" s="1">
        <v>1840</v>
      </c>
      <c r="D4" s="1">
        <v>1850</v>
      </c>
      <c r="E4" s="1">
        <v>1860</v>
      </c>
      <c r="F4" s="1">
        <v>1870</v>
      </c>
      <c r="G4" s="1">
        <v>1880</v>
      </c>
      <c r="H4" s="1">
        <v>1890</v>
      </c>
      <c r="I4" s="1">
        <v>1900</v>
      </c>
    </row>
    <row r="5" spans="1:9" x14ac:dyDescent="0.3">
      <c r="A5" s="1" t="s">
        <v>55</v>
      </c>
    </row>
    <row r="6" spans="1:9" x14ac:dyDescent="0.3">
      <c r="A6" s="1">
        <v>1</v>
      </c>
      <c r="B6" s="1" t="s">
        <v>56</v>
      </c>
      <c r="C6" s="1">
        <v>0.71</v>
      </c>
      <c r="D6" s="1">
        <v>0.66</v>
      </c>
      <c r="E6" s="1">
        <v>0.63</v>
      </c>
      <c r="F6" s="1">
        <v>0.56000000000000005</v>
      </c>
      <c r="G6" s="1">
        <v>0.5</v>
      </c>
      <c r="H6" s="1">
        <v>0.46</v>
      </c>
      <c r="I6" s="1">
        <v>0.41</v>
      </c>
    </row>
    <row r="7" spans="1:9" x14ac:dyDescent="0.3">
      <c r="A7" s="1">
        <v>2</v>
      </c>
      <c r="B7" s="1" t="s">
        <v>57</v>
      </c>
      <c r="C7" s="1">
        <v>0.78</v>
      </c>
      <c r="D7" s="1">
        <v>0.67</v>
      </c>
      <c r="E7" s="1">
        <v>0.63</v>
      </c>
      <c r="F7" s="1">
        <v>0.56999999999999995</v>
      </c>
      <c r="G7" s="1">
        <v>0.51</v>
      </c>
      <c r="H7" s="1">
        <v>0.43</v>
      </c>
      <c r="I7" s="1">
        <v>0.38</v>
      </c>
    </row>
    <row r="8" spans="1:9" x14ac:dyDescent="0.3">
      <c r="A8" s="7" t="s">
        <v>58</v>
      </c>
    </row>
    <row r="9" spans="1:9" x14ac:dyDescent="0.3">
      <c r="A9" s="1">
        <v>3</v>
      </c>
      <c r="B9" s="1" t="s">
        <v>56</v>
      </c>
      <c r="C9" s="1">
        <v>0.23</v>
      </c>
      <c r="D9" s="1">
        <v>0.28999999999999998</v>
      </c>
      <c r="E9" s="1">
        <v>0.3</v>
      </c>
      <c r="F9" s="1">
        <v>0.36</v>
      </c>
      <c r="G9" s="1">
        <v>0.42</v>
      </c>
      <c r="H9" s="1">
        <v>0.46</v>
      </c>
      <c r="I9" s="1">
        <v>0.52</v>
      </c>
    </row>
    <row r="10" spans="1:9" x14ac:dyDescent="0.3">
      <c r="A10" s="1">
        <v>4</v>
      </c>
      <c r="B10" s="1" t="s">
        <v>57</v>
      </c>
      <c r="C10" s="1">
        <v>0.17</v>
      </c>
      <c r="D10" s="1">
        <v>0.27</v>
      </c>
      <c r="E10" s="1">
        <v>0.3</v>
      </c>
      <c r="F10" s="1">
        <v>0.37</v>
      </c>
      <c r="G10" s="1">
        <v>0.42</v>
      </c>
      <c r="H10" s="1">
        <v>0.49</v>
      </c>
      <c r="I10" s="1">
        <v>0.54</v>
      </c>
    </row>
    <row r="11" spans="1:9" x14ac:dyDescent="0.3">
      <c r="A11" s="7" t="s">
        <v>59</v>
      </c>
    </row>
    <row r="12" spans="1:9" x14ac:dyDescent="0.3">
      <c r="A12" s="1">
        <v>5</v>
      </c>
      <c r="B12" s="1" t="s">
        <v>56</v>
      </c>
      <c r="C12" s="1">
        <v>0.06</v>
      </c>
      <c r="D12" s="1">
        <v>0.05</v>
      </c>
      <c r="E12" s="1">
        <v>0.08</v>
      </c>
      <c r="F12" s="1">
        <v>7.0000000000000007E-2</v>
      </c>
      <c r="G12" s="1">
        <v>0.08</v>
      </c>
      <c r="H12" s="1">
        <v>0.08</v>
      </c>
      <c r="I12" s="1">
        <v>0.06</v>
      </c>
    </row>
    <row r="13" spans="1:9" x14ac:dyDescent="0.3">
      <c r="A13" s="1">
        <v>6</v>
      </c>
      <c r="B13" s="1" t="s">
        <v>57</v>
      </c>
      <c r="C13" s="1">
        <v>0.05</v>
      </c>
      <c r="D13" s="1">
        <v>0.06</v>
      </c>
      <c r="E13" s="1">
        <v>0.08</v>
      </c>
      <c r="F13" s="1">
        <v>0.06</v>
      </c>
      <c r="G13" s="1">
        <v>7.0000000000000007E-2</v>
      </c>
      <c r="H13" s="1">
        <v>0.08</v>
      </c>
      <c r="I13" s="1">
        <v>0.05</v>
      </c>
    </row>
    <row r="14" spans="1:9" x14ac:dyDescent="0.3">
      <c r="A14" s="7" t="s">
        <v>60</v>
      </c>
    </row>
    <row r="15" spans="1:9" x14ac:dyDescent="0.3">
      <c r="A15" s="1">
        <v>7</v>
      </c>
      <c r="B15" s="1" t="s">
        <v>56</v>
      </c>
      <c r="C15" s="1">
        <v>0.63</v>
      </c>
      <c r="D15" s="1">
        <v>0.66</v>
      </c>
      <c r="E15" s="1">
        <v>0.73</v>
      </c>
      <c r="F15" s="8" t="s">
        <v>61</v>
      </c>
      <c r="G15" s="1">
        <v>0.69</v>
      </c>
      <c r="H15" s="1">
        <v>0.74</v>
      </c>
      <c r="I15" s="1">
        <v>0.74</v>
      </c>
    </row>
    <row r="16" spans="1:9" x14ac:dyDescent="0.3">
      <c r="A16" s="1">
        <v>8</v>
      </c>
      <c r="B16" s="1" t="s">
        <v>57</v>
      </c>
      <c r="C16" s="1">
        <v>0.89</v>
      </c>
      <c r="D16" s="1">
        <v>0.73</v>
      </c>
      <c r="E16" s="1">
        <v>0.73</v>
      </c>
      <c r="F16" s="1">
        <v>0.66</v>
      </c>
      <c r="G16" s="11">
        <v>0.7</v>
      </c>
      <c r="H16" s="1">
        <v>0.74</v>
      </c>
      <c r="I16" s="11">
        <v>0.7</v>
      </c>
    </row>
    <row r="17" spans="1:1" x14ac:dyDescent="0.3">
      <c r="A17" s="1"/>
    </row>
    <row r="18" spans="1:1" ht="15.5" x14ac:dyDescent="0.3">
      <c r="A18" s="14" t="s">
        <v>115</v>
      </c>
    </row>
    <row r="19" spans="1:1" ht="15.5" x14ac:dyDescent="0.3">
      <c r="A19" s="14" t="s">
        <v>131</v>
      </c>
    </row>
    <row r="20" spans="1:1" ht="15.5" x14ac:dyDescent="0.3">
      <c r="A20" s="14" t="s">
        <v>132</v>
      </c>
    </row>
    <row r="21" spans="1:1" ht="15.5" x14ac:dyDescent="0.3">
      <c r="A21" s="14" t="s">
        <v>133</v>
      </c>
    </row>
    <row r="22" spans="1:1" ht="15.5" x14ac:dyDescent="0.3">
      <c r="A22" s="14" t="s">
        <v>134</v>
      </c>
    </row>
    <row r="23" spans="1:1" ht="15.5" x14ac:dyDescent="0.3">
      <c r="A23" s="14" t="s">
        <v>135</v>
      </c>
    </row>
    <row r="24" spans="1:1" ht="15.5" x14ac:dyDescent="0.3">
      <c r="A24" s="14" t="s">
        <v>136</v>
      </c>
    </row>
    <row r="25" spans="1:1" ht="15.5" x14ac:dyDescent="0.3">
      <c r="A25" s="14" t="s">
        <v>137</v>
      </c>
    </row>
    <row r="26" spans="1:1" ht="15.5" x14ac:dyDescent="0.3">
      <c r="A26" s="14" t="s">
        <v>138</v>
      </c>
    </row>
  </sheetData>
  <pageMargins left="0.7" right="0.7" top="0.75" bottom="0.75" header="0.3" footer="0.3"/>
  <pageSetup paperSize="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Table 12.1</vt:lpstr>
      <vt:lpstr>Table 12.2</vt:lpstr>
      <vt:lpstr>Table 12.3</vt:lpstr>
      <vt:lpstr>Table 12.4</vt:lpstr>
      <vt:lpstr>Table 12.5</vt:lpstr>
      <vt:lpstr>Table 12.6</vt:lpstr>
      <vt:lpstr>Table 12.7</vt:lpstr>
      <vt:lpstr>Table 12.8</vt:lpstr>
    </vt:vector>
  </TitlesOfParts>
  <Company>University of Michigan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Rhode, Paul</dc:creator>
  <cp:lastModifiedBy>pwrho</cp:lastModifiedBy>
  <dcterms:created xsi:type="dcterms:W3CDTF">2018-06-08T12:32:51Z</dcterms:created>
  <dcterms:modified xsi:type="dcterms:W3CDTF">2020-02-27T13:04:39Z</dcterms:modified>
</cp:coreProperties>
</file>