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Default Extension="wmf" ContentType="image/x-w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worksheets/sheet5.xml" ContentType="application/vnd.openxmlformats-officedocument.spreadsheetml.worksheet+xml"/>
  <Override PartName="/xl/chartsheets/sheet2.xml" ContentType="application/vnd.openxmlformats-officedocument.spreadsheetml.chartsheet+xml"/>
  <Override PartName="/xl/worksheets/sheet6.xml" ContentType="application/vnd.openxmlformats-officedocument.spreadsheetml.worksheet+xml"/>
  <Override PartName="/xl/chartsheets/sheet3.xml" ContentType="application/vnd.openxmlformats-officedocument.spreadsheetml.chartsheet+xml"/>
  <Override PartName="/xl/worksheets/sheet7.xml" ContentType="application/vnd.openxmlformats-officedocument.spreadsheetml.work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omments1.xml" ContentType="application/vnd.openxmlformats-officedocument.spreadsheetml.comment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1405"/>
  <workbookPr autoCompressPictures="0"/>
  <bookViews>
    <workbookView xWindow="280" yWindow="340" windowWidth="29460" windowHeight="18060" firstSheet="2" activeTab="12"/>
  </bookViews>
  <sheets>
    <sheet name="Table1" sheetId="6" r:id="rId1"/>
    <sheet name="regsum2d3u2_tab_rev" sheetId="7" r:id="rId2"/>
    <sheet name="Table2" sheetId="4" r:id="rId3"/>
    <sheet name="tab2u_new2b.txt" sheetId="5" r:id="rId4"/>
    <sheet name="Figure2" sheetId="16" r:id="rId5"/>
    <sheet name="figure2_data" sheetId="17" r:id="rId6"/>
    <sheet name="Figure3" sheetId="12" r:id="rId7"/>
    <sheet name="figure3.txt" sheetId="13" r:id="rId8"/>
    <sheet name="Figure4" sheetId="14" r:id="rId9"/>
    <sheet name="figure4.txt" sheetId="15" r:id="rId10"/>
    <sheet name="Figure5A" sheetId="8" r:id="rId11"/>
    <sheet name="Figure5B" sheetId="9" r:id="rId12"/>
    <sheet name="Figure5C" sheetId="10" r:id="rId13"/>
    <sheet name="figure5_rev.txt" sheetId="11" r:id="rId14"/>
    <sheet name="Figure6_eps" sheetId="18" r:id="rId15"/>
    <sheet name="Figure7_eps" sheetId="19" r:id="rId16"/>
  </sheets>
  <externalReferences>
    <externalReference r:id="rId17"/>
  </externalReferences>
  <definedNames>
    <definedName name="_xlnm.Print_Area" localSheetId="2">Table2!$A$1:$F$26</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A3" i="17" l="1"/>
  <c r="A4" i="17"/>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F25" i="4"/>
  <c r="E25" i="4"/>
  <c r="D25" i="4"/>
  <c r="F24" i="4"/>
  <c r="E24" i="4"/>
  <c r="D24" i="4"/>
  <c r="F23" i="4"/>
  <c r="E23" i="4"/>
  <c r="D23" i="4"/>
  <c r="F22" i="4"/>
  <c r="E22" i="4"/>
  <c r="D22" i="4"/>
  <c r="F21" i="4"/>
  <c r="E21" i="4"/>
  <c r="D21" i="4"/>
  <c r="F20" i="4"/>
  <c r="E20" i="4"/>
  <c r="D20" i="4"/>
  <c r="F19" i="4"/>
  <c r="E19" i="4"/>
  <c r="D19" i="4"/>
  <c r="F18" i="4"/>
  <c r="E18" i="4"/>
  <c r="D18" i="4"/>
  <c r="F17" i="4"/>
  <c r="E17" i="4"/>
  <c r="D17" i="4"/>
  <c r="F16" i="4"/>
  <c r="E16" i="4"/>
  <c r="D16" i="4"/>
  <c r="F15" i="4"/>
  <c r="E15" i="4"/>
  <c r="D15" i="4"/>
  <c r="F14" i="4"/>
  <c r="E14" i="4"/>
  <c r="D14" i="4"/>
  <c r="F13" i="4"/>
  <c r="E13" i="4"/>
  <c r="D13" i="4"/>
  <c r="F12" i="4"/>
  <c r="E12" i="4"/>
  <c r="D12" i="4"/>
  <c r="F11" i="4"/>
  <c r="E11" i="4"/>
  <c r="D11" i="4"/>
  <c r="F10" i="4"/>
  <c r="E10" i="4"/>
  <c r="D10" i="4"/>
  <c r="F9" i="4"/>
  <c r="E9" i="4"/>
  <c r="D9" i="4"/>
  <c r="F8" i="4"/>
  <c r="E8" i="4"/>
  <c r="D8" i="4"/>
  <c r="E4" i="4"/>
  <c r="F4" i="4"/>
  <c r="G16" i="6"/>
  <c r="E16" i="6"/>
  <c r="D16" i="6"/>
  <c r="C16" i="6"/>
  <c r="G15" i="6"/>
  <c r="E15" i="6"/>
  <c r="D15" i="6"/>
  <c r="C15" i="6"/>
  <c r="G14" i="6"/>
  <c r="E14" i="6"/>
  <c r="D14" i="6"/>
  <c r="C14" i="6"/>
  <c r="G13" i="6"/>
  <c r="E13" i="6"/>
  <c r="D13" i="6"/>
  <c r="C13" i="6"/>
  <c r="G12" i="6"/>
  <c r="E12" i="6"/>
  <c r="D12" i="6"/>
  <c r="C12" i="6"/>
  <c r="G10" i="6"/>
  <c r="E10" i="6"/>
  <c r="D10" i="6"/>
  <c r="C10" i="6"/>
  <c r="G9" i="6"/>
  <c r="E9" i="6"/>
  <c r="D9" i="6"/>
  <c r="C9" i="6"/>
  <c r="G8" i="6"/>
  <c r="E8" i="6"/>
  <c r="D8" i="6"/>
  <c r="E4" i="6"/>
  <c r="G4" i="6"/>
</calcChain>
</file>

<file path=xl/comments1.xml><?xml version="1.0" encoding="utf-8"?>
<comments xmlns="http://schemas.openxmlformats.org/spreadsheetml/2006/main">
  <authors>
    <author>gjarosch</author>
  </authors>
  <commentList>
    <comment ref="B1" authorId="0">
      <text>
        <r>
          <rPr>
            <b/>
            <sz val="8"/>
            <color indexed="81"/>
            <rFont val="Tahoma"/>
            <family val="2"/>
          </rPr>
          <t>gjarosch:</t>
        </r>
        <r>
          <rPr>
            <sz val="8"/>
            <color indexed="81"/>
            <rFont val="Tahoma"/>
            <family val="2"/>
          </rPr>
          <t xml:space="preserve">
Downloaded: 08/06/11
Source:http://www.ces.census.gov/index.php/bds/bds_database_list
&gt;&gt; Economy Wide 
&gt;&gt; Job Destruction Rate
Annual. Saved in the Source Economy Wide Worksheet</t>
        </r>
      </text>
    </comment>
    <comment ref="C1" authorId="0">
      <text>
        <r>
          <rPr>
            <b/>
            <sz val="8"/>
            <color indexed="81"/>
            <rFont val="Tahoma"/>
            <family val="2"/>
          </rPr>
          <t>gjarosch:</t>
        </r>
        <r>
          <rPr>
            <sz val="8"/>
            <color indexed="81"/>
            <rFont val="Tahoma"/>
            <family val="2"/>
          </rPr>
          <t xml:space="preserve">
Download: 08/06/11
Source:http://www.ces.census.gov/index.php/bds/bds_database_list
&gt;&gt; Firm Size 
The construction of the series is done in a separate file.
I use adjust use the denom variables to consturct weights for each bin of 50+ firms such that the weights add up. Then I multiply job destruction rates with these weights and sum up for each year.</t>
        </r>
      </text>
    </comment>
    <comment ref="F1" authorId="0">
      <text>
        <r>
          <rPr>
            <b/>
            <sz val="8"/>
            <color indexed="81"/>
            <rFont val="Tahoma"/>
            <family val="2"/>
          </rPr>
          <t>gjarosch:</t>
        </r>
        <r>
          <rPr>
            <sz val="8"/>
            <color indexed="81"/>
            <rFont val="Tahoma"/>
            <family val="2"/>
          </rPr>
          <t xml:space="preserve">
These two series are constructed based on the monthly UI inflows in the file UI Claims Data 2010 (Column Y in the Weekly UI Data Worksheet). 
They just add up across months. The second series does so starting in April of the previous year running until March, that is the value for 1977 is UI inflow from Apr 1976 to March 1977</t>
        </r>
      </text>
    </comment>
  </commentList>
</comments>
</file>

<file path=xl/sharedStrings.xml><?xml version="1.0" encoding="utf-8"?>
<sst xmlns="http://schemas.openxmlformats.org/spreadsheetml/2006/main" count="247" uniqueCount="119">
  <si>
    <t xml:space="preserve">Present Discounted Value (PDV) of Average Loss at Job Displacement </t>
  </si>
  <si>
    <t>Ratio of PDV of Loss and PDV of Counterfactual Earnings in Absence of Displacement</t>
  </si>
  <si>
    <t>Sub-Group</t>
  </si>
  <si>
    <t>Dollar Value</t>
  </si>
  <si>
    <t>Multiple of Pre-Displacement Annual Earnings</t>
  </si>
  <si>
    <t>Men with 6 or More Years of Job Tenure at Displacement</t>
  </si>
  <si>
    <t>Average All Years</t>
  </si>
  <si>
    <t>Avg. in NBER Expansion Years</t>
  </si>
  <si>
    <t>Avg. in NBER Recession Years</t>
  </si>
  <si>
    <t>Women with 3 or More Years of Job Tenure at Displacement</t>
  </si>
  <si>
    <t>group</t>
  </si>
  <si>
    <t>measure</t>
  </si>
  <si>
    <t>pdvloss1</t>
  </si>
  <si>
    <t>pdvfrac1</t>
  </si>
  <si>
    <t>diffA</t>
  </si>
  <si>
    <t>pdvgap1</t>
  </si>
  <si>
    <t>path0D</t>
  </si>
  <si>
    <t>pathED</t>
  </si>
  <si>
    <t>pathRD</t>
  </si>
  <si>
    <t>Fraction of Years Covered by Row Category</t>
  </si>
  <si>
    <t>--</t>
  </si>
  <si>
    <t>Average in Years with:</t>
  </si>
  <si>
    <t xml:space="preserve"> UR&lt; 5%</t>
  </si>
  <si>
    <t>5%&lt;=UR&lt;6%</t>
  </si>
  <si>
    <t>6%&lt;=UR&lt;7%</t>
  </si>
  <si>
    <t>7%&lt;=UR&lt;8%</t>
  </si>
  <si>
    <t>UR&gt;=8%</t>
  </si>
  <si>
    <t>ten</t>
  </si>
  <si>
    <t>sep</t>
  </si>
  <si>
    <t>spec</t>
  </si>
  <si>
    <t>order</t>
  </si>
  <si>
    <t>var</t>
  </si>
  <si>
    <t>diffB</t>
  </si>
  <si>
    <t>bprew</t>
  </si>
  <si>
    <t>pdvloss2</t>
  </si>
  <si>
    <t>pdvfrac2</t>
  </si>
  <si>
    <t>cntf</t>
  </si>
  <si>
    <t>pdvgap2</t>
  </si>
  <si>
    <t>ddd2yrmnwkd30n1</t>
  </si>
  <si>
    <t>mean</t>
  </si>
  <si>
    <t>NBER Expanstion</t>
  </si>
  <si>
    <t>NBER Recession</t>
  </si>
  <si>
    <t>UR4_5</t>
  </si>
  <si>
    <t>path4_5D</t>
  </si>
  <si>
    <t>UR5_6</t>
  </si>
  <si>
    <t>path5_6D</t>
  </si>
  <si>
    <t>UR6_7</t>
  </si>
  <si>
    <t>path6_7D</t>
  </si>
  <si>
    <t>UR7_8</t>
  </si>
  <si>
    <t>path7_8D</t>
  </si>
  <si>
    <t>UR8_11</t>
  </si>
  <si>
    <t>path8_11D</t>
  </si>
  <si>
    <t>ddd2yrmnwkd80n1</t>
  </si>
  <si>
    <t>Table 1. Magnitude and Cyclicality of Present Value Earnings Losses Associated with Displacement in Mass-Layoff Events from 1980 to 2005, Men 50 or Younger with at Least Three Years of Job Tenure Before Displacement</t>
  </si>
  <si>
    <t>Table 2. Magnitude and Cyclicality of Present Value Earnings Losses Associated with Displacement in Mass-Layoff Events from 1980 to 2005: Various Subgroups</t>
  </si>
  <si>
    <t>ccnt</t>
  </si>
  <si>
    <t>base0_30d2</t>
  </si>
  <si>
    <t>base0_80d2</t>
  </si>
  <si>
    <t>baseR_30d2</t>
  </si>
  <si>
    <t>baseR_80d2</t>
  </si>
  <si>
    <t>baseE_30d2</t>
  </si>
  <si>
    <t>baseE_80d2</t>
  </si>
  <si>
    <t>mean0_30d2</t>
  </si>
  <si>
    <t>mean0_80d2</t>
  </si>
  <si>
    <t>meanR_30d2</t>
  </si>
  <si>
    <t>meanR_80d2</t>
  </si>
  <si>
    <t>meanE_30d2</t>
  </si>
  <si>
    <t>meanE_80d2</t>
  </si>
  <si>
    <t>rel0_30d2</t>
  </si>
  <si>
    <t>rel0_80d2</t>
  </si>
  <si>
    <t>relR_30d2</t>
  </si>
  <si>
    <t>relR_80d2</t>
  </si>
  <si>
    <t>relE_30d2</t>
  </si>
  <si>
    <t>relE_80d2</t>
  </si>
  <si>
    <t>yrgr</t>
  </si>
  <si>
    <t>fr1b13_5_30d2</t>
  </si>
  <si>
    <t>fr1b16_30d2</t>
  </si>
  <si>
    <t>fr1b13_5_30d1</t>
  </si>
  <si>
    <t>fr1b16_30d1</t>
  </si>
  <si>
    <t>fr1b13_5_80d2</t>
  </si>
  <si>
    <t>fr1b16_80d2</t>
  </si>
  <si>
    <t>fr1b13_5_plcl</t>
  </si>
  <si>
    <t>fr1b16_plcl</t>
  </si>
  <si>
    <t>Labeling of Variables for All Sheets:</t>
  </si>
  <si>
    <t>30d2</t>
  </si>
  <si>
    <t>30% MLF, Drop Over 2 Years</t>
  </si>
  <si>
    <t>30d1</t>
  </si>
  <si>
    <t>30% MLF, Drop Over 1 Year</t>
  </si>
  <si>
    <t>80d2</t>
  </si>
  <si>
    <t>80% MLF, Drop Over 2 Years</t>
  </si>
  <si>
    <t>80d1</t>
  </si>
  <si>
    <t>80% MLF, Drop Over 1 Year</t>
  </si>
  <si>
    <t>plcl</t>
  </si>
  <si>
    <t>EIN Death</t>
  </si>
  <si>
    <t>Year of Displacement</t>
  </si>
  <si>
    <t>Minimum Value of Job Tenure at Displacement</t>
  </si>
  <si>
    <t>fr1b120_30d2</t>
  </si>
  <si>
    <t>fr1b120_30d1</t>
  </si>
  <si>
    <t>fr1b120_80d2</t>
  </si>
  <si>
    <t>fr1b120_plcl</t>
  </si>
  <si>
    <t>fr1b130_30d2</t>
  </si>
  <si>
    <t>fr1b130_30d1</t>
  </si>
  <si>
    <t>fr1b130_80d2</t>
  </si>
  <si>
    <t>fr1b130_plcl</t>
  </si>
  <si>
    <t>fr1b140_30d2</t>
  </si>
  <si>
    <t>fr1b140_30d1</t>
  </si>
  <si>
    <t>fr1b140_80d2</t>
  </si>
  <si>
    <t>fr1b140_plcl</t>
  </si>
  <si>
    <t>Year</t>
  </si>
  <si>
    <t>Job Destruction Rate, Private Sector, March-March Changes</t>
  </si>
  <si>
    <t>Job Destruction Rate, Firms with 50+ Employees</t>
  </si>
  <si>
    <t>Initial Claims for UI Benefits, April-March</t>
  </si>
  <si>
    <t>Displacement Rate of High-Tenured Workers at Firms with 50+ Employees</t>
  </si>
  <si>
    <t>Annual UI Inflows Jan-Dec</t>
  </si>
  <si>
    <t>Displacement Rate (Fraction)</t>
  </si>
  <si>
    <t xml:space="preserve">Men with 3 or More Years of Job Tenure and age 21-30 at Displacement </t>
  </si>
  <si>
    <t xml:space="preserve">Men with 3 or More Years of Job Tenure and age 31-40 at Displacement </t>
  </si>
  <si>
    <t xml:space="preserve">Men with 3 or More Years of Job Tenure and age 41-50 at Displacement </t>
  </si>
  <si>
    <t xml:space="preserve">Men with 3 or More Years of Job Tenure and age 51-60 at Displacement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</si>
</sst>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General\)"/>
    <numFmt numFmtId="165" formatCode="0.0"/>
    <numFmt numFmtId="166" formatCode="#,##0.0"/>
  </numFmts>
  <fonts count="12" x14ac:knownFonts="1">
    <font>
      <sz val="11"/>
      <color theme="1"/>
      <name val="Calibri"/>
      <family val="2"/>
      <scheme val="minor"/>
    </font>
    <font>
      <b/>
      <sz val="11"/>
      <color theme="1"/>
      <name val="Calibri"/>
      <family val="2"/>
      <scheme val="minor"/>
    </font>
    <font>
      <b/>
      <sz val="12"/>
      <color theme="1"/>
      <name val="Times New Roman"/>
      <family val="1"/>
    </font>
    <font>
      <b/>
      <sz val="12"/>
      <color rgb="FFFF0000"/>
      <name val="Times New Roman"/>
      <family val="1"/>
    </font>
    <font>
      <b/>
      <sz val="12"/>
      <name val="Times New Roman"/>
      <family val="1"/>
    </font>
    <font>
      <b/>
      <i/>
      <sz val="12"/>
      <color theme="1"/>
      <name val="Times New Roman"/>
      <family val="1"/>
    </font>
    <font>
      <sz val="10"/>
      <name val="MS Sans Serif"/>
      <family val="2"/>
    </font>
    <font>
      <b/>
      <sz val="10"/>
      <name val="MS Sans Serif"/>
      <family val="2"/>
    </font>
    <font>
      <b/>
      <sz val="8"/>
      <color indexed="81"/>
      <name val="Tahoma"/>
      <family val="2"/>
    </font>
    <font>
      <sz val="8"/>
      <color indexed="81"/>
      <name val="Tahoma"/>
      <family val="2"/>
    </font>
    <font>
      <u/>
      <sz val="11"/>
      <color theme="10"/>
      <name val="Calibri"/>
      <family val="2"/>
      <scheme val="minor"/>
    </font>
    <font>
      <u/>
      <sz val="11"/>
      <color theme="11"/>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style="thin">
        <color auto="1"/>
      </top>
      <bottom/>
      <diagonal/>
    </border>
    <border>
      <left/>
      <right/>
      <top style="thin">
        <color auto="1"/>
      </top>
      <bottom style="thin">
        <color auto="1"/>
      </bottom>
      <diagonal/>
    </border>
    <border>
      <left/>
      <right/>
      <top/>
      <bottom style="double">
        <color auto="1"/>
      </bottom>
      <diagonal/>
    </border>
    <border>
      <left/>
      <right/>
      <top/>
      <bottom style="dashed">
        <color auto="1"/>
      </bottom>
      <diagonal/>
    </border>
    <border>
      <left/>
      <right/>
      <top style="dashed">
        <color auto="1"/>
      </top>
      <bottom/>
      <diagonal/>
    </border>
    <border>
      <left/>
      <right/>
      <top/>
      <bottom style="thin">
        <color auto="1"/>
      </bottom>
      <diagonal/>
    </border>
    <border>
      <left/>
      <right/>
      <top style="thin">
        <color auto="1"/>
      </top>
      <bottom style="dashed">
        <color auto="1"/>
      </bottom>
      <diagonal/>
    </border>
    <border>
      <left/>
      <right/>
      <top/>
      <bottom style="medium">
        <color auto="1"/>
      </bottom>
      <diagonal/>
    </border>
  </borders>
  <cellStyleXfs count="10">
    <xf numFmtId="0" fontId="0" fillId="0" borderId="0"/>
    <xf numFmtId="0" fontId="6"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61">
    <xf numFmtId="0" fontId="0" fillId="0" borderId="0" xfId="0"/>
    <xf numFmtId="0" fontId="2" fillId="0" borderId="0" xfId="0" applyFont="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Alignment="1">
      <alignment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164" fontId="2" fillId="2" borderId="2" xfId="0" applyNumberFormat="1" applyFont="1" applyFill="1" applyBorder="1" applyAlignment="1">
      <alignment horizontal="center" vertical="center" wrapText="1"/>
    </xf>
    <xf numFmtId="0" fontId="3" fillId="2" borderId="0" xfId="0" applyFont="1" applyFill="1" applyAlignment="1">
      <alignment vertical="center"/>
    </xf>
    <xf numFmtId="2" fontId="2" fillId="2" borderId="3" xfId="0" applyNumberFormat="1" applyFont="1" applyFill="1" applyBorder="1" applyAlignment="1"/>
    <xf numFmtId="0" fontId="2" fillId="2" borderId="3" xfId="0" applyFont="1" applyFill="1" applyBorder="1" applyAlignment="1">
      <alignment vertical="center"/>
    </xf>
    <xf numFmtId="0" fontId="2" fillId="2" borderId="3" xfId="0" applyFont="1" applyFill="1" applyBorder="1" applyAlignment="1">
      <alignment horizontal="center" vertical="center" wrapText="1"/>
    </xf>
    <xf numFmtId="0" fontId="2" fillId="2" borderId="0" xfId="0" applyFont="1" applyFill="1" applyBorder="1" applyAlignment="1">
      <alignment horizontal="center" vertical="center" wrapText="1"/>
    </xf>
    <xf numFmtId="165" fontId="2" fillId="2" borderId="0" xfId="0" applyNumberFormat="1" applyFont="1" applyFill="1" applyAlignment="1">
      <alignment horizontal="center" vertical="center" wrapText="1"/>
    </xf>
    <xf numFmtId="0" fontId="2" fillId="2" borderId="4" xfId="0" applyFont="1" applyFill="1" applyBorder="1" applyAlignment="1">
      <alignment vertical="center"/>
    </xf>
    <xf numFmtId="3" fontId="2" fillId="2" borderId="4" xfId="0" applyNumberFormat="1" applyFont="1" applyFill="1" applyBorder="1" applyAlignment="1">
      <alignment horizontal="center" vertical="center"/>
    </xf>
    <xf numFmtId="166" fontId="2" fillId="2" borderId="4"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166" fontId="2" fillId="2" borderId="5" xfId="0" applyNumberFormat="1" applyFont="1" applyFill="1" applyBorder="1" applyAlignment="1">
      <alignment horizontal="center" vertical="center"/>
    </xf>
    <xf numFmtId="0" fontId="2" fillId="2" borderId="6" xfId="0" applyFont="1" applyFill="1" applyBorder="1" applyAlignment="1">
      <alignment vertical="center"/>
    </xf>
    <xf numFmtId="166" fontId="2" fillId="2" borderId="0" xfId="0" applyNumberFormat="1" applyFont="1" applyFill="1" applyBorder="1" applyAlignment="1">
      <alignment horizontal="center" vertical="center"/>
    </xf>
    <xf numFmtId="0" fontId="2" fillId="2" borderId="7" xfId="0" applyFont="1" applyFill="1" applyBorder="1" applyAlignment="1">
      <alignment vertical="center"/>
    </xf>
    <xf numFmtId="3" fontId="2" fillId="2" borderId="7" xfId="0" applyNumberFormat="1" applyFont="1" applyFill="1" applyBorder="1" applyAlignment="1">
      <alignment horizontal="center" vertical="center"/>
    </xf>
    <xf numFmtId="166" fontId="2" fillId="2" borderId="7" xfId="0" applyNumberFormat="1" applyFont="1" applyFill="1" applyBorder="1" applyAlignment="1">
      <alignment horizontal="center" vertical="center"/>
    </xf>
    <xf numFmtId="3" fontId="2" fillId="2" borderId="0" xfId="0" applyNumberFormat="1" applyFont="1" applyFill="1" applyBorder="1" applyAlignment="1">
      <alignment horizontal="center" vertical="center"/>
    </xf>
    <xf numFmtId="3" fontId="2" fillId="2" borderId="6" xfId="0" applyNumberFormat="1" applyFont="1" applyFill="1" applyBorder="1" applyAlignment="1">
      <alignment horizontal="center" vertical="center"/>
    </xf>
    <xf numFmtId="166" fontId="2" fillId="2" borderId="6" xfId="0" applyNumberFormat="1" applyFont="1" applyFill="1" applyBorder="1" applyAlignment="1">
      <alignment horizontal="center" vertical="center"/>
    </xf>
    <xf numFmtId="0" fontId="2" fillId="2" borderId="8" xfId="0" applyFont="1" applyFill="1" applyBorder="1" applyAlignment="1">
      <alignment vertical="center"/>
    </xf>
    <xf numFmtId="0" fontId="2" fillId="2" borderId="8" xfId="0" applyFont="1" applyFill="1" applyBorder="1" applyAlignment="1">
      <alignment horizontal="center" vertical="center"/>
    </xf>
    <xf numFmtId="166" fontId="2" fillId="2" borderId="8" xfId="0" applyNumberFormat="1" applyFont="1" applyFill="1" applyBorder="1" applyAlignment="1">
      <alignment vertical="center"/>
    </xf>
    <xf numFmtId="0" fontId="2" fillId="0" borderId="0" xfId="0" applyFont="1" applyAlignment="1">
      <alignment horizontal="center" vertical="center"/>
    </xf>
    <xf numFmtId="164" fontId="2" fillId="2" borderId="1" xfId="0" applyNumberFormat="1" applyFont="1" applyFill="1" applyBorder="1" applyAlignment="1">
      <alignment horizontal="center" vertical="center" wrapText="1"/>
    </xf>
    <xf numFmtId="0" fontId="3" fillId="0" borderId="0" xfId="0" applyFont="1" applyAlignment="1">
      <alignment vertical="center"/>
    </xf>
    <xf numFmtId="4" fontId="2" fillId="2" borderId="0"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5" fillId="2" borderId="4" xfId="0" quotePrefix="1" applyFont="1" applyFill="1" applyBorder="1" applyAlignment="1">
      <alignment horizontal="center" vertical="center"/>
    </xf>
    <xf numFmtId="4" fontId="2" fillId="2" borderId="4" xfId="0" applyNumberFormat="1" applyFont="1" applyFill="1" applyBorder="1" applyAlignment="1">
      <alignment horizontal="center" vertical="center"/>
    </xf>
    <xf numFmtId="165" fontId="2" fillId="2" borderId="4" xfId="0" applyNumberFormat="1" applyFont="1" applyFill="1" applyBorder="1" applyAlignment="1">
      <alignment horizontal="center" vertical="center"/>
    </xf>
    <xf numFmtId="2" fontId="5" fillId="2" borderId="0" xfId="0" applyNumberFormat="1" applyFont="1" applyFill="1" applyBorder="1" applyAlignment="1">
      <alignment horizontal="center" vertical="center"/>
    </xf>
    <xf numFmtId="4" fontId="2" fillId="2" borderId="0" xfId="0" applyNumberFormat="1" applyFont="1" applyFill="1" applyBorder="1" applyAlignment="1">
      <alignment horizontal="center" vertical="center"/>
    </xf>
    <xf numFmtId="165" fontId="2" fillId="2" borderId="0" xfId="0" applyNumberFormat="1" applyFont="1" applyFill="1" applyBorder="1" applyAlignment="1">
      <alignment horizontal="center" vertical="center"/>
    </xf>
    <xf numFmtId="4" fontId="2" fillId="2" borderId="0" xfId="0" applyNumberFormat="1" applyFont="1" applyFill="1" applyBorder="1" applyAlignment="1">
      <alignment vertical="center"/>
    </xf>
    <xf numFmtId="2" fontId="2" fillId="2" borderId="0" xfId="0" applyNumberFormat="1" applyFont="1" applyFill="1" applyBorder="1" applyAlignment="1">
      <alignment horizontal="center" vertical="center"/>
    </xf>
    <xf numFmtId="0" fontId="1" fillId="0" borderId="0" xfId="0" applyFont="1" applyAlignment="1">
      <alignment horizontal="left"/>
    </xf>
    <xf numFmtId="0" fontId="0" fillId="0" borderId="0" xfId="0" applyAlignment="1">
      <alignment horizontal="center"/>
    </xf>
    <xf numFmtId="49" fontId="7" fillId="2" borderId="0" xfId="1" applyNumberFormat="1" applyFont="1" applyFill="1" applyBorder="1" applyAlignment="1">
      <alignment horizontal="center" wrapText="1"/>
    </xf>
    <xf numFmtId="0" fontId="7" fillId="0" borderId="0" xfId="1" applyFont="1" applyBorder="1"/>
    <xf numFmtId="0" fontId="7" fillId="0" borderId="0" xfId="1" applyFont="1"/>
    <xf numFmtId="0" fontId="6" fillId="0" borderId="0" xfId="1" applyBorder="1"/>
    <xf numFmtId="1" fontId="6" fillId="2" borderId="0" xfId="1" applyNumberFormat="1" applyFont="1" applyFill="1" applyBorder="1" applyAlignment="1">
      <alignment horizontal="center" wrapText="1"/>
    </xf>
    <xf numFmtId="166" fontId="6" fillId="2" borderId="0" xfId="1" applyNumberFormat="1" applyFont="1" applyFill="1" applyBorder="1" applyAlignment="1">
      <alignment horizontal="center" wrapText="1"/>
    </xf>
    <xf numFmtId="0" fontId="6" fillId="0" borderId="0" xfId="1"/>
    <xf numFmtId="0" fontId="6" fillId="2" borderId="0" xfId="1" applyFill="1" applyBorder="1"/>
    <xf numFmtId="0" fontId="4" fillId="2" borderId="0" xfId="0" applyFont="1" applyFill="1" applyBorder="1" applyAlignment="1">
      <alignment horizontal="left" vertical="top"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0" xfId="0" applyFont="1" applyFill="1" applyAlignment="1">
      <alignment horizontal="left" vertical="top" wrapText="1"/>
    </xf>
    <xf numFmtId="0" fontId="2" fillId="2" borderId="1"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6" xfId="0" applyFont="1" applyFill="1" applyBorder="1" applyAlignment="1">
      <alignment horizontal="left" vertical="top" wrapText="1"/>
    </xf>
  </cellXfs>
  <cellStyles count="10">
    <cellStyle name="Followed Hyperlink" xfId="3" builtinId="9" hidden="1"/>
    <cellStyle name="Followed Hyperlink" xfId="5" builtinId="9" hidden="1"/>
    <cellStyle name="Followed Hyperlink" xfId="7" builtinId="9" hidden="1"/>
    <cellStyle name="Followed Hyperlink" xfId="9" builtinId="9" hidden="1"/>
    <cellStyle name="Hyperlink" xfId="2" builtinId="8" hidden="1"/>
    <cellStyle name="Hyperlink" xfId="4" builtinId="8" hidden="1"/>
    <cellStyle name="Hyperlink" xfId="6" builtinId="8" hidden="1"/>
    <cellStyle name="Hyperlink" xfId="8" builtinId="8" hidden="1"/>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hartsheet" Target="chartsheets/sheet3.xml"/><Relationship Id="rId20" Type="http://schemas.openxmlformats.org/officeDocument/2006/relationships/sharedStrings" Target="sharedStrings.xml"/><Relationship Id="rId21" Type="http://schemas.openxmlformats.org/officeDocument/2006/relationships/calcChain" Target="calcChain.xml"/><Relationship Id="rId10" Type="http://schemas.openxmlformats.org/officeDocument/2006/relationships/worksheet" Target="worksheets/sheet7.xml"/><Relationship Id="rId11" Type="http://schemas.openxmlformats.org/officeDocument/2006/relationships/chartsheet" Target="chartsheets/sheet4.xml"/><Relationship Id="rId12" Type="http://schemas.openxmlformats.org/officeDocument/2006/relationships/chartsheet" Target="chartsheets/sheet5.xml"/><Relationship Id="rId13" Type="http://schemas.openxmlformats.org/officeDocument/2006/relationships/chartsheet" Target="chartsheets/sheet6.xml"/><Relationship Id="rId14" Type="http://schemas.openxmlformats.org/officeDocument/2006/relationships/worksheet" Target="worksheets/sheet8.xml"/><Relationship Id="rId15" Type="http://schemas.openxmlformats.org/officeDocument/2006/relationships/worksheet" Target="worksheets/sheet9.xml"/><Relationship Id="rId16" Type="http://schemas.openxmlformats.org/officeDocument/2006/relationships/worksheet" Target="worksheets/sheet10.xml"/><Relationship Id="rId17" Type="http://schemas.openxmlformats.org/officeDocument/2006/relationships/externalLink" Target="externalLinks/externalLink1.xml"/><Relationship Id="rId18" Type="http://schemas.openxmlformats.org/officeDocument/2006/relationships/theme" Target="theme/theme1.xml"/><Relationship Id="rId19" Type="http://schemas.openxmlformats.org/officeDocument/2006/relationships/styles" Target="style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chartsheet" Target="chartsheets/sheet1.xml"/><Relationship Id="rId6" Type="http://schemas.openxmlformats.org/officeDocument/2006/relationships/worksheet" Target="worksheets/sheet5.xml"/><Relationship Id="rId7" Type="http://schemas.openxmlformats.org/officeDocument/2006/relationships/chartsheet" Target="chartsheets/sheet2.xml"/><Relationship Id="rId8"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489337297199845"/>
          <c:y val="0.0224455281819507"/>
          <c:w val="0.898293388057258"/>
          <c:h val="0.912756902140795"/>
        </c:manualLayout>
      </c:layout>
      <c:scatterChart>
        <c:scatterStyle val="lineMarker"/>
        <c:varyColors val="0"/>
        <c:ser>
          <c:idx val="0"/>
          <c:order val="0"/>
          <c:tx>
            <c:strRef>
              <c:f>figure2_data!$B$1</c:f>
              <c:strCache>
                <c:ptCount val="1"/>
                <c:pt idx="0">
                  <c:v>Job Destruction Rate, Private Sector, March-March Changes</c:v>
                </c:pt>
              </c:strCache>
            </c:strRef>
          </c:tx>
          <c:xVal>
            <c:numRef>
              <c:f>figure2_data!$A$2:$A$36</c:f>
              <c:numCache>
                <c:formatCode>0</c:formatCode>
                <c:ptCount val="35"/>
                <c:pt idx="0">
                  <c:v>1977.0</c:v>
                </c:pt>
                <c:pt idx="1">
                  <c:v>1978.0</c:v>
                </c:pt>
                <c:pt idx="2">
                  <c:v>1979.0</c:v>
                </c:pt>
                <c:pt idx="3">
                  <c:v>1980.0</c:v>
                </c:pt>
                <c:pt idx="4">
                  <c:v>1981.0</c:v>
                </c:pt>
                <c:pt idx="5">
                  <c:v>1982.0</c:v>
                </c:pt>
                <c:pt idx="6">
                  <c:v>1983.0</c:v>
                </c:pt>
                <c:pt idx="7">
                  <c:v>1984.0</c:v>
                </c:pt>
                <c:pt idx="8">
                  <c:v>1985.0</c:v>
                </c:pt>
                <c:pt idx="9">
                  <c:v>1986.0</c:v>
                </c:pt>
                <c:pt idx="10">
                  <c:v>1987.0</c:v>
                </c:pt>
                <c:pt idx="11">
                  <c:v>1988.0</c:v>
                </c:pt>
                <c:pt idx="12">
                  <c:v>1989.0</c:v>
                </c:pt>
                <c:pt idx="13">
                  <c:v>1990.0</c:v>
                </c:pt>
                <c:pt idx="14">
                  <c:v>1991.0</c:v>
                </c:pt>
                <c:pt idx="15">
                  <c:v>1992.0</c:v>
                </c:pt>
                <c:pt idx="16">
                  <c:v>1993.0</c:v>
                </c:pt>
                <c:pt idx="17">
                  <c:v>1994.0</c:v>
                </c:pt>
                <c:pt idx="18">
                  <c:v>1995.0</c:v>
                </c:pt>
                <c:pt idx="19">
                  <c:v>1996.0</c:v>
                </c:pt>
                <c:pt idx="20">
                  <c:v>1997.0</c:v>
                </c:pt>
                <c:pt idx="21">
                  <c:v>1998.0</c:v>
                </c:pt>
                <c:pt idx="22">
                  <c:v>1999.0</c:v>
                </c:pt>
                <c:pt idx="23">
                  <c:v>2000.0</c:v>
                </c:pt>
                <c:pt idx="24">
                  <c:v>2001.0</c:v>
                </c:pt>
                <c:pt idx="25">
                  <c:v>2002.0</c:v>
                </c:pt>
                <c:pt idx="26">
                  <c:v>2003.0</c:v>
                </c:pt>
                <c:pt idx="27">
                  <c:v>2004.0</c:v>
                </c:pt>
                <c:pt idx="28">
                  <c:v>2005.0</c:v>
                </c:pt>
                <c:pt idx="29">
                  <c:v>2006.0</c:v>
                </c:pt>
                <c:pt idx="30">
                  <c:v>2007.0</c:v>
                </c:pt>
                <c:pt idx="31">
                  <c:v>2008.0</c:v>
                </c:pt>
                <c:pt idx="32">
                  <c:v>2009.0</c:v>
                </c:pt>
                <c:pt idx="33">
                  <c:v>2010.0</c:v>
                </c:pt>
                <c:pt idx="34">
                  <c:v>2011.0</c:v>
                </c:pt>
              </c:numCache>
            </c:numRef>
          </c:xVal>
          <c:yVal>
            <c:numRef>
              <c:f>figure2_data!$B$2:$B$36</c:f>
              <c:numCache>
                <c:formatCode>#,##0.0</c:formatCode>
                <c:ptCount val="35"/>
                <c:pt idx="0">
                  <c:v>15.1</c:v>
                </c:pt>
                <c:pt idx="1">
                  <c:v>15.1</c:v>
                </c:pt>
                <c:pt idx="2">
                  <c:v>14.2</c:v>
                </c:pt>
                <c:pt idx="3">
                  <c:v>15.9</c:v>
                </c:pt>
                <c:pt idx="4">
                  <c:v>16.9</c:v>
                </c:pt>
                <c:pt idx="5">
                  <c:v>17.1</c:v>
                </c:pt>
                <c:pt idx="6">
                  <c:v>19.3</c:v>
                </c:pt>
                <c:pt idx="7">
                  <c:v>13.9</c:v>
                </c:pt>
                <c:pt idx="8">
                  <c:v>15.2</c:v>
                </c:pt>
                <c:pt idx="9">
                  <c:v>15.6</c:v>
                </c:pt>
                <c:pt idx="10">
                  <c:v>16.9</c:v>
                </c:pt>
                <c:pt idx="11">
                  <c:v>15.5</c:v>
                </c:pt>
                <c:pt idx="12">
                  <c:v>15.5</c:v>
                </c:pt>
                <c:pt idx="13">
                  <c:v>14.5</c:v>
                </c:pt>
                <c:pt idx="14">
                  <c:v>17.1</c:v>
                </c:pt>
                <c:pt idx="15">
                  <c:v>16.3</c:v>
                </c:pt>
                <c:pt idx="16">
                  <c:v>14.6</c:v>
                </c:pt>
                <c:pt idx="17">
                  <c:v>14.8</c:v>
                </c:pt>
                <c:pt idx="18">
                  <c:v>12.9</c:v>
                </c:pt>
                <c:pt idx="19">
                  <c:v>14.3</c:v>
                </c:pt>
                <c:pt idx="20">
                  <c:v>15.5</c:v>
                </c:pt>
                <c:pt idx="21">
                  <c:v>14.2</c:v>
                </c:pt>
                <c:pt idx="22">
                  <c:v>14.5</c:v>
                </c:pt>
                <c:pt idx="23">
                  <c:v>14.2</c:v>
                </c:pt>
                <c:pt idx="24">
                  <c:v>15.5</c:v>
                </c:pt>
                <c:pt idx="25">
                  <c:v>18.5</c:v>
                </c:pt>
                <c:pt idx="26">
                  <c:v>14.4</c:v>
                </c:pt>
                <c:pt idx="27">
                  <c:v>13.8</c:v>
                </c:pt>
                <c:pt idx="28">
                  <c:v>13.7</c:v>
                </c:pt>
                <c:pt idx="29">
                  <c:v>13.0</c:v>
                </c:pt>
                <c:pt idx="30">
                  <c:v>15.2</c:v>
                </c:pt>
                <c:pt idx="31">
                  <c:v>14.0</c:v>
                </c:pt>
                <c:pt idx="32">
                  <c:v>16.4</c:v>
                </c:pt>
              </c:numCache>
            </c:numRef>
          </c:yVal>
          <c:smooth val="0"/>
        </c:ser>
        <c:ser>
          <c:idx val="1"/>
          <c:order val="1"/>
          <c:tx>
            <c:strRef>
              <c:f>figure2_data!$C$1</c:f>
              <c:strCache>
                <c:ptCount val="1"/>
                <c:pt idx="0">
                  <c:v>Job Destruction Rate, Firms with 50+ Employees</c:v>
                </c:pt>
              </c:strCache>
            </c:strRef>
          </c:tx>
          <c:xVal>
            <c:numRef>
              <c:f>figure2_data!$A$2:$A$36</c:f>
              <c:numCache>
                <c:formatCode>0</c:formatCode>
                <c:ptCount val="35"/>
                <c:pt idx="0">
                  <c:v>1977.0</c:v>
                </c:pt>
                <c:pt idx="1">
                  <c:v>1978.0</c:v>
                </c:pt>
                <c:pt idx="2">
                  <c:v>1979.0</c:v>
                </c:pt>
                <c:pt idx="3">
                  <c:v>1980.0</c:v>
                </c:pt>
                <c:pt idx="4">
                  <c:v>1981.0</c:v>
                </c:pt>
                <c:pt idx="5">
                  <c:v>1982.0</c:v>
                </c:pt>
                <c:pt idx="6">
                  <c:v>1983.0</c:v>
                </c:pt>
                <c:pt idx="7">
                  <c:v>1984.0</c:v>
                </c:pt>
                <c:pt idx="8">
                  <c:v>1985.0</c:v>
                </c:pt>
                <c:pt idx="9">
                  <c:v>1986.0</c:v>
                </c:pt>
                <c:pt idx="10">
                  <c:v>1987.0</c:v>
                </c:pt>
                <c:pt idx="11">
                  <c:v>1988.0</c:v>
                </c:pt>
                <c:pt idx="12">
                  <c:v>1989.0</c:v>
                </c:pt>
                <c:pt idx="13">
                  <c:v>1990.0</c:v>
                </c:pt>
                <c:pt idx="14">
                  <c:v>1991.0</c:v>
                </c:pt>
                <c:pt idx="15">
                  <c:v>1992.0</c:v>
                </c:pt>
                <c:pt idx="16">
                  <c:v>1993.0</c:v>
                </c:pt>
                <c:pt idx="17">
                  <c:v>1994.0</c:v>
                </c:pt>
                <c:pt idx="18">
                  <c:v>1995.0</c:v>
                </c:pt>
                <c:pt idx="19">
                  <c:v>1996.0</c:v>
                </c:pt>
                <c:pt idx="20">
                  <c:v>1997.0</c:v>
                </c:pt>
                <c:pt idx="21">
                  <c:v>1998.0</c:v>
                </c:pt>
                <c:pt idx="22">
                  <c:v>1999.0</c:v>
                </c:pt>
                <c:pt idx="23">
                  <c:v>2000.0</c:v>
                </c:pt>
                <c:pt idx="24">
                  <c:v>2001.0</c:v>
                </c:pt>
                <c:pt idx="25">
                  <c:v>2002.0</c:v>
                </c:pt>
                <c:pt idx="26">
                  <c:v>2003.0</c:v>
                </c:pt>
                <c:pt idx="27">
                  <c:v>2004.0</c:v>
                </c:pt>
                <c:pt idx="28">
                  <c:v>2005.0</c:v>
                </c:pt>
                <c:pt idx="29">
                  <c:v>2006.0</c:v>
                </c:pt>
                <c:pt idx="30">
                  <c:v>2007.0</c:v>
                </c:pt>
                <c:pt idx="31">
                  <c:v>2008.0</c:v>
                </c:pt>
                <c:pt idx="32">
                  <c:v>2009.0</c:v>
                </c:pt>
                <c:pt idx="33">
                  <c:v>2010.0</c:v>
                </c:pt>
                <c:pt idx="34">
                  <c:v>2011.0</c:v>
                </c:pt>
              </c:numCache>
            </c:numRef>
          </c:xVal>
          <c:yVal>
            <c:numRef>
              <c:f>figure2_data!$C$2:$C$36</c:f>
              <c:numCache>
                <c:formatCode>General</c:formatCode>
                <c:ptCount val="35"/>
                <c:pt idx="0">
                  <c:v>11.72931010377771</c:v>
                </c:pt>
                <c:pt idx="1">
                  <c:v>13.37109223134597</c:v>
                </c:pt>
                <c:pt idx="2">
                  <c:v>11.59626092133459</c:v>
                </c:pt>
                <c:pt idx="3">
                  <c:v>12.48730999837074</c:v>
                </c:pt>
                <c:pt idx="4">
                  <c:v>14.24955915395904</c:v>
                </c:pt>
                <c:pt idx="5">
                  <c:v>14.45077076614314</c:v>
                </c:pt>
                <c:pt idx="6">
                  <c:v>18.2988279738614</c:v>
                </c:pt>
                <c:pt idx="7">
                  <c:v>11.86094647919583</c:v>
                </c:pt>
                <c:pt idx="8">
                  <c:v>12.77767609962877</c:v>
                </c:pt>
                <c:pt idx="9">
                  <c:v>13.40463484136338</c:v>
                </c:pt>
                <c:pt idx="10">
                  <c:v>14.60420159586904</c:v>
                </c:pt>
                <c:pt idx="11">
                  <c:v>13.21630129634509</c:v>
                </c:pt>
                <c:pt idx="12">
                  <c:v>12.93879152897757</c:v>
                </c:pt>
                <c:pt idx="13">
                  <c:v>12.18115994870824</c:v>
                </c:pt>
                <c:pt idx="14">
                  <c:v>14.55567620584836</c:v>
                </c:pt>
                <c:pt idx="15">
                  <c:v>14.08140470948286</c:v>
                </c:pt>
                <c:pt idx="16">
                  <c:v>12.5423198145518</c:v>
                </c:pt>
                <c:pt idx="17">
                  <c:v>12.64857136518797</c:v>
                </c:pt>
                <c:pt idx="18">
                  <c:v>10.70119449464423</c:v>
                </c:pt>
                <c:pt idx="19">
                  <c:v>12.27475355013638</c:v>
                </c:pt>
                <c:pt idx="20">
                  <c:v>13.81999130111335</c:v>
                </c:pt>
                <c:pt idx="21">
                  <c:v>12.11820744413155</c:v>
                </c:pt>
                <c:pt idx="22">
                  <c:v>12.75605180541391</c:v>
                </c:pt>
                <c:pt idx="23">
                  <c:v>12.55254494230801</c:v>
                </c:pt>
                <c:pt idx="24">
                  <c:v>13.92606983285628</c:v>
                </c:pt>
                <c:pt idx="25">
                  <c:v>17.31770203013779</c:v>
                </c:pt>
                <c:pt idx="26">
                  <c:v>12.68714578282481</c:v>
                </c:pt>
                <c:pt idx="27">
                  <c:v>12.07471930732464</c:v>
                </c:pt>
                <c:pt idx="28">
                  <c:v>11.44623737569021</c:v>
                </c:pt>
                <c:pt idx="29">
                  <c:v>10.88549624726383</c:v>
                </c:pt>
                <c:pt idx="30">
                  <c:v>13.35881831667305</c:v>
                </c:pt>
                <c:pt idx="31">
                  <c:v>11.69154962364351</c:v>
                </c:pt>
                <c:pt idx="32">
                  <c:v>14.1584137427451</c:v>
                </c:pt>
              </c:numCache>
            </c:numRef>
          </c:yVal>
          <c:smooth val="0"/>
        </c:ser>
        <c:ser>
          <c:idx val="2"/>
          <c:order val="2"/>
          <c:tx>
            <c:strRef>
              <c:f>figure2_data!$D$1</c:f>
              <c:strCache>
                <c:ptCount val="1"/>
                <c:pt idx="0">
                  <c:v>Initial Claims for UI Benefits, April-March</c:v>
                </c:pt>
              </c:strCache>
            </c:strRef>
          </c:tx>
          <c:xVal>
            <c:numRef>
              <c:f>figure2_data!$A$2:$A$36</c:f>
              <c:numCache>
                <c:formatCode>0</c:formatCode>
                <c:ptCount val="35"/>
                <c:pt idx="0">
                  <c:v>1977.0</c:v>
                </c:pt>
                <c:pt idx="1">
                  <c:v>1978.0</c:v>
                </c:pt>
                <c:pt idx="2">
                  <c:v>1979.0</c:v>
                </c:pt>
                <c:pt idx="3">
                  <c:v>1980.0</c:v>
                </c:pt>
                <c:pt idx="4">
                  <c:v>1981.0</c:v>
                </c:pt>
                <c:pt idx="5">
                  <c:v>1982.0</c:v>
                </c:pt>
                <c:pt idx="6">
                  <c:v>1983.0</c:v>
                </c:pt>
                <c:pt idx="7">
                  <c:v>1984.0</c:v>
                </c:pt>
                <c:pt idx="8">
                  <c:v>1985.0</c:v>
                </c:pt>
                <c:pt idx="9">
                  <c:v>1986.0</c:v>
                </c:pt>
                <c:pt idx="10">
                  <c:v>1987.0</c:v>
                </c:pt>
                <c:pt idx="11">
                  <c:v>1988.0</c:v>
                </c:pt>
                <c:pt idx="12">
                  <c:v>1989.0</c:v>
                </c:pt>
                <c:pt idx="13">
                  <c:v>1990.0</c:v>
                </c:pt>
                <c:pt idx="14">
                  <c:v>1991.0</c:v>
                </c:pt>
                <c:pt idx="15">
                  <c:v>1992.0</c:v>
                </c:pt>
                <c:pt idx="16">
                  <c:v>1993.0</c:v>
                </c:pt>
                <c:pt idx="17">
                  <c:v>1994.0</c:v>
                </c:pt>
                <c:pt idx="18">
                  <c:v>1995.0</c:v>
                </c:pt>
                <c:pt idx="19">
                  <c:v>1996.0</c:v>
                </c:pt>
                <c:pt idx="20">
                  <c:v>1997.0</c:v>
                </c:pt>
                <c:pt idx="21">
                  <c:v>1998.0</c:v>
                </c:pt>
                <c:pt idx="22">
                  <c:v>1999.0</c:v>
                </c:pt>
                <c:pt idx="23">
                  <c:v>2000.0</c:v>
                </c:pt>
                <c:pt idx="24">
                  <c:v>2001.0</c:v>
                </c:pt>
                <c:pt idx="25">
                  <c:v>2002.0</c:v>
                </c:pt>
                <c:pt idx="26">
                  <c:v>2003.0</c:v>
                </c:pt>
                <c:pt idx="27">
                  <c:v>2004.0</c:v>
                </c:pt>
                <c:pt idx="28">
                  <c:v>2005.0</c:v>
                </c:pt>
                <c:pt idx="29">
                  <c:v>2006.0</c:v>
                </c:pt>
                <c:pt idx="30">
                  <c:v>2007.0</c:v>
                </c:pt>
                <c:pt idx="31">
                  <c:v>2008.0</c:v>
                </c:pt>
                <c:pt idx="32">
                  <c:v>2009.0</c:v>
                </c:pt>
                <c:pt idx="33">
                  <c:v>2010.0</c:v>
                </c:pt>
                <c:pt idx="34">
                  <c:v>2011.0</c:v>
                </c:pt>
              </c:numCache>
            </c:numRef>
          </c:xVal>
          <c:yVal>
            <c:numRef>
              <c:f>figure2_data!$D$2:$D$36</c:f>
              <c:numCache>
                <c:formatCode>General</c:formatCode>
                <c:ptCount val="35"/>
                <c:pt idx="0">
                  <c:v>25.65393677578463</c:v>
                </c:pt>
                <c:pt idx="1">
                  <c:v>22.62445911862514</c:v>
                </c:pt>
                <c:pt idx="2">
                  <c:v>20.16351102913963</c:v>
                </c:pt>
                <c:pt idx="3">
                  <c:v>22.78005383109185</c:v>
                </c:pt>
                <c:pt idx="4">
                  <c:v>28.00055731510048</c:v>
                </c:pt>
                <c:pt idx="5">
                  <c:v>27.23538007581386</c:v>
                </c:pt>
                <c:pt idx="6">
                  <c:v>33.52311091583734</c:v>
                </c:pt>
                <c:pt idx="7">
                  <c:v>23.35877201440782</c:v>
                </c:pt>
                <c:pt idx="8">
                  <c:v>20.76565995459404</c:v>
                </c:pt>
                <c:pt idx="9">
                  <c:v>20.65492120155887</c:v>
                </c:pt>
                <c:pt idx="10">
                  <c:v>19.36691412978582</c:v>
                </c:pt>
                <c:pt idx="11">
                  <c:v>16.18581031917894</c:v>
                </c:pt>
                <c:pt idx="12">
                  <c:v>14.95420901107878</c:v>
                </c:pt>
                <c:pt idx="13">
                  <c:v>16.34461877790701</c:v>
                </c:pt>
                <c:pt idx="14">
                  <c:v>19.4600272017147</c:v>
                </c:pt>
                <c:pt idx="15">
                  <c:v>21.16008191782005</c:v>
                </c:pt>
                <c:pt idx="16">
                  <c:v>18.55006719523904</c:v>
                </c:pt>
                <c:pt idx="17">
                  <c:v>16.12784727503955</c:v>
                </c:pt>
                <c:pt idx="18">
                  <c:v>15.2111571280964</c:v>
                </c:pt>
                <c:pt idx="19">
                  <c:v>16.14628985346653</c:v>
                </c:pt>
                <c:pt idx="20">
                  <c:v>14.76787706400058</c:v>
                </c:pt>
                <c:pt idx="21">
                  <c:v>13.46412631501847</c:v>
                </c:pt>
                <c:pt idx="22">
                  <c:v>12.93941162656412</c:v>
                </c:pt>
                <c:pt idx="23">
                  <c:v>11.70468483281915</c:v>
                </c:pt>
                <c:pt idx="24">
                  <c:v>12.42715827219278</c:v>
                </c:pt>
                <c:pt idx="25">
                  <c:v>16.3602278051615</c:v>
                </c:pt>
                <c:pt idx="26">
                  <c:v>16.21604913251841</c:v>
                </c:pt>
                <c:pt idx="27">
                  <c:v>15.62144650817619</c:v>
                </c:pt>
                <c:pt idx="28">
                  <c:v>13.2462519546302</c:v>
                </c:pt>
                <c:pt idx="29">
                  <c:v>12.5420230662226</c:v>
                </c:pt>
                <c:pt idx="30">
                  <c:v>12.06418685117536</c:v>
                </c:pt>
                <c:pt idx="31">
                  <c:v>12.32527800251358</c:v>
                </c:pt>
                <c:pt idx="32">
                  <c:v>18.23223359922245</c:v>
                </c:pt>
                <c:pt idx="33">
                  <c:v>21.56370449321266</c:v>
                </c:pt>
                <c:pt idx="34">
                  <c:v>17.74046873807023</c:v>
                </c:pt>
              </c:numCache>
            </c:numRef>
          </c:yVal>
          <c:smooth val="0"/>
        </c:ser>
        <c:dLbls>
          <c:showLegendKey val="0"/>
          <c:showVal val="0"/>
          <c:showCatName val="0"/>
          <c:showSerName val="0"/>
          <c:showPercent val="0"/>
          <c:showBubbleSize val="0"/>
        </c:dLbls>
        <c:axId val="438194648"/>
        <c:axId val="471863848"/>
      </c:scatterChart>
      <c:scatterChart>
        <c:scatterStyle val="lineMarker"/>
        <c:varyColors val="0"/>
        <c:ser>
          <c:idx val="3"/>
          <c:order val="3"/>
          <c:tx>
            <c:strRef>
              <c:f>figure2_data!$E$1</c:f>
              <c:strCache>
                <c:ptCount val="1"/>
                <c:pt idx="0">
                  <c:v>Displacement Rate of High-Tenured Workers at Firms with 50+ Employees</c:v>
                </c:pt>
              </c:strCache>
            </c:strRef>
          </c:tx>
          <c:spPr>
            <a:ln>
              <a:prstDash val="dash"/>
            </a:ln>
          </c:spPr>
          <c:marker>
            <c:symbol val="circle"/>
            <c:size val="7"/>
          </c:marker>
          <c:xVal>
            <c:numRef>
              <c:f>figure2_data!$A$5:$A$30</c:f>
              <c:numCache>
                <c:formatCode>0</c:formatCode>
                <c:ptCount val="26"/>
                <c:pt idx="0">
                  <c:v>1980.0</c:v>
                </c:pt>
                <c:pt idx="1">
                  <c:v>1981.0</c:v>
                </c:pt>
                <c:pt idx="2">
                  <c:v>1982.0</c:v>
                </c:pt>
                <c:pt idx="3">
                  <c:v>1983.0</c:v>
                </c:pt>
                <c:pt idx="4">
                  <c:v>1984.0</c:v>
                </c:pt>
                <c:pt idx="5">
                  <c:v>1985.0</c:v>
                </c:pt>
                <c:pt idx="6">
                  <c:v>1986.0</c:v>
                </c:pt>
                <c:pt idx="7">
                  <c:v>1987.0</c:v>
                </c:pt>
                <c:pt idx="8">
                  <c:v>1988.0</c:v>
                </c:pt>
                <c:pt idx="9">
                  <c:v>1989.0</c:v>
                </c:pt>
                <c:pt idx="10">
                  <c:v>1990.0</c:v>
                </c:pt>
                <c:pt idx="11">
                  <c:v>1991.0</c:v>
                </c:pt>
                <c:pt idx="12">
                  <c:v>1992.0</c:v>
                </c:pt>
                <c:pt idx="13">
                  <c:v>1993.0</c:v>
                </c:pt>
                <c:pt idx="14">
                  <c:v>1994.0</c:v>
                </c:pt>
                <c:pt idx="15">
                  <c:v>1995.0</c:v>
                </c:pt>
                <c:pt idx="16">
                  <c:v>1996.0</c:v>
                </c:pt>
                <c:pt idx="17">
                  <c:v>1997.0</c:v>
                </c:pt>
                <c:pt idx="18">
                  <c:v>1998.0</c:v>
                </c:pt>
                <c:pt idx="19">
                  <c:v>1999.0</c:v>
                </c:pt>
                <c:pt idx="20">
                  <c:v>2000.0</c:v>
                </c:pt>
                <c:pt idx="21">
                  <c:v>2001.0</c:v>
                </c:pt>
                <c:pt idx="22">
                  <c:v>2002.0</c:v>
                </c:pt>
                <c:pt idx="23">
                  <c:v>2003.0</c:v>
                </c:pt>
                <c:pt idx="24">
                  <c:v>2004.0</c:v>
                </c:pt>
                <c:pt idx="25">
                  <c:v>2005.0</c:v>
                </c:pt>
              </c:numCache>
            </c:numRef>
          </c:xVal>
          <c:yVal>
            <c:numRef>
              <c:f>figure2_data!$E$5:$E$30</c:f>
              <c:numCache>
                <c:formatCode>General</c:formatCode>
                <c:ptCount val="26"/>
                <c:pt idx="0">
                  <c:v>1.89522</c:v>
                </c:pt>
                <c:pt idx="1">
                  <c:v>4.109100000000001</c:v>
                </c:pt>
                <c:pt idx="2">
                  <c:v>4.83349</c:v>
                </c:pt>
                <c:pt idx="3">
                  <c:v>4.99405</c:v>
                </c:pt>
                <c:pt idx="4">
                  <c:v>4.79597</c:v>
                </c:pt>
                <c:pt idx="5">
                  <c:v>3.62104</c:v>
                </c:pt>
                <c:pt idx="6">
                  <c:v>3.60056</c:v>
                </c:pt>
                <c:pt idx="7">
                  <c:v>4.108160000000001</c:v>
                </c:pt>
                <c:pt idx="8">
                  <c:v>3.7203</c:v>
                </c:pt>
                <c:pt idx="9">
                  <c:v>2.8593</c:v>
                </c:pt>
                <c:pt idx="10">
                  <c:v>3.06697</c:v>
                </c:pt>
                <c:pt idx="11">
                  <c:v>3.06361</c:v>
                </c:pt>
                <c:pt idx="12">
                  <c:v>3.11036</c:v>
                </c:pt>
                <c:pt idx="13">
                  <c:v>2.76933</c:v>
                </c:pt>
                <c:pt idx="14">
                  <c:v>2.82395</c:v>
                </c:pt>
                <c:pt idx="15">
                  <c:v>2.96683</c:v>
                </c:pt>
                <c:pt idx="16">
                  <c:v>3.24986</c:v>
                </c:pt>
                <c:pt idx="17">
                  <c:v>3.28276</c:v>
                </c:pt>
                <c:pt idx="18">
                  <c:v>3.20754</c:v>
                </c:pt>
                <c:pt idx="19">
                  <c:v>3.41219</c:v>
                </c:pt>
                <c:pt idx="20">
                  <c:v>3.57602</c:v>
                </c:pt>
                <c:pt idx="21">
                  <c:v>3.99388</c:v>
                </c:pt>
                <c:pt idx="22">
                  <c:v>3.8611</c:v>
                </c:pt>
                <c:pt idx="23">
                  <c:v>3.56824</c:v>
                </c:pt>
                <c:pt idx="24">
                  <c:v>3.14073</c:v>
                </c:pt>
                <c:pt idx="25">
                  <c:v>2.06002</c:v>
                </c:pt>
              </c:numCache>
            </c:numRef>
          </c:yVal>
          <c:smooth val="0"/>
        </c:ser>
        <c:dLbls>
          <c:showLegendKey val="0"/>
          <c:showVal val="0"/>
          <c:showCatName val="0"/>
          <c:showSerName val="0"/>
          <c:showPercent val="0"/>
          <c:showBubbleSize val="0"/>
        </c:dLbls>
        <c:axId val="471870264"/>
        <c:axId val="471866984"/>
      </c:scatterChart>
      <c:valAx>
        <c:axId val="438194648"/>
        <c:scaling>
          <c:orientation val="minMax"/>
          <c:max val="2011.0"/>
          <c:min val="1977.0"/>
        </c:scaling>
        <c:delete val="0"/>
        <c:axPos val="b"/>
        <c:numFmt formatCode="0" sourceLinked="1"/>
        <c:majorTickMark val="out"/>
        <c:minorTickMark val="out"/>
        <c:tickLblPos val="nextTo"/>
        <c:spPr>
          <a:ln w="12700">
            <a:solidFill>
              <a:schemeClr val="tx1"/>
            </a:solidFill>
          </a:ln>
        </c:spPr>
        <c:crossAx val="471863848"/>
        <c:crosses val="autoZero"/>
        <c:crossBetween val="midCat"/>
        <c:majorUnit val="2.0"/>
      </c:valAx>
      <c:valAx>
        <c:axId val="471863848"/>
        <c:scaling>
          <c:orientation val="minMax"/>
          <c:max val="35.0"/>
          <c:min val="10.0"/>
        </c:scaling>
        <c:delete val="0"/>
        <c:axPos val="l"/>
        <c:majorGridlines>
          <c:spPr>
            <a:ln>
              <a:noFill/>
            </a:ln>
          </c:spPr>
        </c:majorGridlines>
        <c:numFmt formatCode="#,##0" sourceLinked="0"/>
        <c:majorTickMark val="out"/>
        <c:minorTickMark val="out"/>
        <c:tickLblPos val="nextTo"/>
        <c:spPr>
          <a:ln w="12700">
            <a:solidFill>
              <a:schemeClr val="tx1"/>
            </a:solidFill>
          </a:ln>
        </c:spPr>
        <c:crossAx val="438194648"/>
        <c:crosses val="autoZero"/>
        <c:crossBetween val="midCat"/>
      </c:valAx>
      <c:valAx>
        <c:axId val="471866984"/>
        <c:scaling>
          <c:orientation val="minMax"/>
        </c:scaling>
        <c:delete val="0"/>
        <c:axPos val="r"/>
        <c:numFmt formatCode="General" sourceLinked="1"/>
        <c:majorTickMark val="out"/>
        <c:minorTickMark val="out"/>
        <c:tickLblPos val="nextTo"/>
        <c:spPr>
          <a:ln w="12700">
            <a:solidFill>
              <a:schemeClr val="tx1"/>
            </a:solidFill>
          </a:ln>
        </c:spPr>
        <c:crossAx val="471870264"/>
        <c:crosses val="max"/>
        <c:crossBetween val="midCat"/>
      </c:valAx>
      <c:valAx>
        <c:axId val="471870264"/>
        <c:scaling>
          <c:orientation val="minMax"/>
        </c:scaling>
        <c:delete val="1"/>
        <c:axPos val="b"/>
        <c:numFmt formatCode="0" sourceLinked="1"/>
        <c:majorTickMark val="out"/>
        <c:minorTickMark val="none"/>
        <c:tickLblPos val="nextTo"/>
        <c:crossAx val="471866984"/>
        <c:crosses val="autoZero"/>
        <c:crossBetween val="midCat"/>
      </c:valAx>
      <c:spPr>
        <a:ln w="12700">
          <a:solidFill>
            <a:schemeClr val="tx1"/>
          </a:solidFill>
        </a:ln>
      </c:spPr>
    </c:plotArea>
    <c:legend>
      <c:legendPos val="r"/>
      <c:layout>
        <c:manualLayout>
          <c:xMode val="edge"/>
          <c:yMode val="edge"/>
          <c:x val="0.246503255288579"/>
          <c:y val="0.0286178016938652"/>
          <c:w val="0.6761043053698"/>
          <c:h val="0.223053172542854"/>
        </c:manualLayout>
      </c:layout>
      <c:overlay val="1"/>
      <c:spPr>
        <a:noFill/>
      </c:spPr>
    </c:legend>
    <c:plotVisOnly val="1"/>
    <c:dispBlanksAs val="gap"/>
    <c:showDLblsOverMax val="0"/>
  </c:chart>
  <c:spPr>
    <a:ln w="12700">
      <a:solidFill>
        <a:schemeClr val="tx1"/>
      </a:solidFill>
    </a:ln>
  </c:spPr>
  <c:txPr>
    <a:bodyPr/>
    <a:lstStyle/>
    <a:p>
      <a:pPr>
        <a:defRPr sz="1400" b="1">
          <a:latin typeface="Times New Roman" pitchFamily="18" charset="0"/>
          <a:cs typeface="Times New Roman" pitchFamily="18" charset="0"/>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490933394978588"/>
          <c:y val="0.0224035524856945"/>
          <c:w val="0.92067626136296"/>
          <c:h val="0.927045216718724"/>
        </c:manualLayout>
      </c:layout>
      <c:scatterChart>
        <c:scatterStyle val="lineMarker"/>
        <c:varyColors val="0"/>
        <c:ser>
          <c:idx val="0"/>
          <c:order val="0"/>
          <c:tx>
            <c:v>3-5 Years of Job Tenure</c:v>
          </c:tx>
          <c:xVal>
            <c:numRef>
              <c:f>figure3.txt!$A$2:$A$27</c:f>
              <c:numCache>
                <c:formatCode>General</c:formatCode>
                <c:ptCount val="26"/>
                <c:pt idx="0">
                  <c:v>1980.0</c:v>
                </c:pt>
                <c:pt idx="1">
                  <c:v>1981.0</c:v>
                </c:pt>
                <c:pt idx="2">
                  <c:v>1982.0</c:v>
                </c:pt>
                <c:pt idx="3">
                  <c:v>1983.0</c:v>
                </c:pt>
                <c:pt idx="4">
                  <c:v>1984.0</c:v>
                </c:pt>
                <c:pt idx="5">
                  <c:v>1985.0</c:v>
                </c:pt>
                <c:pt idx="6">
                  <c:v>1986.0</c:v>
                </c:pt>
                <c:pt idx="7">
                  <c:v>1987.0</c:v>
                </c:pt>
                <c:pt idx="8">
                  <c:v>1988.0</c:v>
                </c:pt>
                <c:pt idx="9">
                  <c:v>1989.0</c:v>
                </c:pt>
                <c:pt idx="10">
                  <c:v>1990.0</c:v>
                </c:pt>
                <c:pt idx="11">
                  <c:v>1991.0</c:v>
                </c:pt>
                <c:pt idx="12">
                  <c:v>1992.0</c:v>
                </c:pt>
                <c:pt idx="13">
                  <c:v>1993.0</c:v>
                </c:pt>
                <c:pt idx="14">
                  <c:v>1994.0</c:v>
                </c:pt>
                <c:pt idx="15">
                  <c:v>1995.0</c:v>
                </c:pt>
                <c:pt idx="16">
                  <c:v>1996.0</c:v>
                </c:pt>
                <c:pt idx="17">
                  <c:v>1997.0</c:v>
                </c:pt>
                <c:pt idx="18">
                  <c:v>1998.0</c:v>
                </c:pt>
                <c:pt idx="19">
                  <c:v>1999.0</c:v>
                </c:pt>
                <c:pt idx="20">
                  <c:v>2000.0</c:v>
                </c:pt>
                <c:pt idx="21">
                  <c:v>2001.0</c:v>
                </c:pt>
                <c:pt idx="22">
                  <c:v>2002.0</c:v>
                </c:pt>
                <c:pt idx="23">
                  <c:v>2003.0</c:v>
                </c:pt>
                <c:pt idx="24">
                  <c:v>2004.0</c:v>
                </c:pt>
                <c:pt idx="25">
                  <c:v>2005.0</c:v>
                </c:pt>
              </c:numCache>
            </c:numRef>
          </c:xVal>
          <c:yVal>
            <c:numRef>
              <c:f>figure3.txt!$B$2:$B$27</c:f>
              <c:numCache>
                <c:formatCode>General</c:formatCode>
                <c:ptCount val="26"/>
                <c:pt idx="0">
                  <c:v>3.05634</c:v>
                </c:pt>
                <c:pt idx="1">
                  <c:v>5.98752</c:v>
                </c:pt>
                <c:pt idx="2">
                  <c:v>6.23335</c:v>
                </c:pt>
                <c:pt idx="3">
                  <c:v>6.15161</c:v>
                </c:pt>
                <c:pt idx="4">
                  <c:v>5.77651</c:v>
                </c:pt>
                <c:pt idx="5">
                  <c:v>4.90607</c:v>
                </c:pt>
                <c:pt idx="6">
                  <c:v>4.99082</c:v>
                </c:pt>
                <c:pt idx="7">
                  <c:v>5.25766</c:v>
                </c:pt>
                <c:pt idx="8">
                  <c:v>4.57445</c:v>
                </c:pt>
                <c:pt idx="9">
                  <c:v>3.78902</c:v>
                </c:pt>
                <c:pt idx="10">
                  <c:v>4.30351</c:v>
                </c:pt>
                <c:pt idx="11">
                  <c:v>4.17443</c:v>
                </c:pt>
                <c:pt idx="12">
                  <c:v>4.12745</c:v>
                </c:pt>
                <c:pt idx="13">
                  <c:v>3.74697</c:v>
                </c:pt>
                <c:pt idx="14">
                  <c:v>3.63882</c:v>
                </c:pt>
                <c:pt idx="15">
                  <c:v>3.96463</c:v>
                </c:pt>
                <c:pt idx="16">
                  <c:v>4.60335</c:v>
                </c:pt>
                <c:pt idx="17">
                  <c:v>4.55592</c:v>
                </c:pt>
                <c:pt idx="18">
                  <c:v>4.10774</c:v>
                </c:pt>
                <c:pt idx="19">
                  <c:v>4.31912</c:v>
                </c:pt>
                <c:pt idx="20">
                  <c:v>4.53176</c:v>
                </c:pt>
                <c:pt idx="21">
                  <c:v>5.31969</c:v>
                </c:pt>
                <c:pt idx="22">
                  <c:v>5.20563</c:v>
                </c:pt>
                <c:pt idx="23">
                  <c:v>4.56393</c:v>
                </c:pt>
                <c:pt idx="24">
                  <c:v>3.95816</c:v>
                </c:pt>
                <c:pt idx="25">
                  <c:v>2.4929</c:v>
                </c:pt>
              </c:numCache>
            </c:numRef>
          </c:yVal>
          <c:smooth val="0"/>
        </c:ser>
        <c:ser>
          <c:idx val="1"/>
          <c:order val="1"/>
          <c:tx>
            <c:v>6 or More Years of Job Tenure</c:v>
          </c:tx>
          <c:xVal>
            <c:numRef>
              <c:f>figure3.txt!$A$2:$A$27</c:f>
              <c:numCache>
                <c:formatCode>General</c:formatCode>
                <c:ptCount val="26"/>
                <c:pt idx="0">
                  <c:v>1980.0</c:v>
                </c:pt>
                <c:pt idx="1">
                  <c:v>1981.0</c:v>
                </c:pt>
                <c:pt idx="2">
                  <c:v>1982.0</c:v>
                </c:pt>
                <c:pt idx="3">
                  <c:v>1983.0</c:v>
                </c:pt>
                <c:pt idx="4">
                  <c:v>1984.0</c:v>
                </c:pt>
                <c:pt idx="5">
                  <c:v>1985.0</c:v>
                </c:pt>
                <c:pt idx="6">
                  <c:v>1986.0</c:v>
                </c:pt>
                <c:pt idx="7">
                  <c:v>1987.0</c:v>
                </c:pt>
                <c:pt idx="8">
                  <c:v>1988.0</c:v>
                </c:pt>
                <c:pt idx="9">
                  <c:v>1989.0</c:v>
                </c:pt>
                <c:pt idx="10">
                  <c:v>1990.0</c:v>
                </c:pt>
                <c:pt idx="11">
                  <c:v>1991.0</c:v>
                </c:pt>
                <c:pt idx="12">
                  <c:v>1992.0</c:v>
                </c:pt>
                <c:pt idx="13">
                  <c:v>1993.0</c:v>
                </c:pt>
                <c:pt idx="14">
                  <c:v>1994.0</c:v>
                </c:pt>
                <c:pt idx="15">
                  <c:v>1995.0</c:v>
                </c:pt>
                <c:pt idx="16">
                  <c:v>1996.0</c:v>
                </c:pt>
                <c:pt idx="17">
                  <c:v>1997.0</c:v>
                </c:pt>
                <c:pt idx="18">
                  <c:v>1998.0</c:v>
                </c:pt>
                <c:pt idx="19">
                  <c:v>1999.0</c:v>
                </c:pt>
                <c:pt idx="20">
                  <c:v>2000.0</c:v>
                </c:pt>
                <c:pt idx="21">
                  <c:v>2001.0</c:v>
                </c:pt>
                <c:pt idx="22">
                  <c:v>2002.0</c:v>
                </c:pt>
                <c:pt idx="23">
                  <c:v>2003.0</c:v>
                </c:pt>
                <c:pt idx="24">
                  <c:v>2004.0</c:v>
                </c:pt>
                <c:pt idx="25">
                  <c:v>2005.0</c:v>
                </c:pt>
              </c:numCache>
            </c:numRef>
          </c:xVal>
          <c:yVal>
            <c:numRef>
              <c:f>figure3.txt!$C$2:$C$27</c:f>
              <c:numCache>
                <c:formatCode>General</c:formatCode>
                <c:ptCount val="26"/>
                <c:pt idx="0">
                  <c:v>1.17987</c:v>
                </c:pt>
                <c:pt idx="1">
                  <c:v>2.66474</c:v>
                </c:pt>
                <c:pt idx="2">
                  <c:v>3.56043</c:v>
                </c:pt>
                <c:pt idx="3">
                  <c:v>3.88757</c:v>
                </c:pt>
                <c:pt idx="4">
                  <c:v>3.90339</c:v>
                </c:pt>
                <c:pt idx="5">
                  <c:v>2.60209</c:v>
                </c:pt>
                <c:pt idx="6">
                  <c:v>2.56524</c:v>
                </c:pt>
                <c:pt idx="7">
                  <c:v>3.20776</c:v>
                </c:pt>
                <c:pt idx="8">
                  <c:v>2.98595</c:v>
                </c:pt>
                <c:pt idx="9">
                  <c:v>2.01203</c:v>
                </c:pt>
                <c:pt idx="10">
                  <c:v>1.85215</c:v>
                </c:pt>
                <c:pt idx="11">
                  <c:v>1.96356</c:v>
                </c:pt>
                <c:pt idx="12">
                  <c:v>2.09336</c:v>
                </c:pt>
                <c:pt idx="13">
                  <c:v>1.88194</c:v>
                </c:pt>
                <c:pt idx="14">
                  <c:v>2.15214</c:v>
                </c:pt>
                <c:pt idx="15">
                  <c:v>2.23743</c:v>
                </c:pt>
                <c:pt idx="16">
                  <c:v>2.33299</c:v>
                </c:pt>
                <c:pt idx="17">
                  <c:v>2.36583</c:v>
                </c:pt>
                <c:pt idx="18">
                  <c:v>2.50007</c:v>
                </c:pt>
                <c:pt idx="19">
                  <c:v>2.63185</c:v>
                </c:pt>
                <c:pt idx="20">
                  <c:v>2.71234</c:v>
                </c:pt>
                <c:pt idx="21">
                  <c:v>2.72019</c:v>
                </c:pt>
                <c:pt idx="22">
                  <c:v>2.53532</c:v>
                </c:pt>
                <c:pt idx="23">
                  <c:v>2.56968</c:v>
                </c:pt>
                <c:pt idx="24">
                  <c:v>2.35094</c:v>
                </c:pt>
                <c:pt idx="25">
                  <c:v>1.67803</c:v>
                </c:pt>
              </c:numCache>
            </c:numRef>
          </c:yVal>
          <c:smooth val="0"/>
        </c:ser>
        <c:dLbls>
          <c:showLegendKey val="0"/>
          <c:showVal val="0"/>
          <c:showCatName val="0"/>
          <c:showSerName val="0"/>
          <c:showPercent val="0"/>
          <c:showBubbleSize val="0"/>
        </c:dLbls>
        <c:axId val="436814344"/>
        <c:axId val="1650440"/>
      </c:scatterChart>
      <c:valAx>
        <c:axId val="436814344"/>
        <c:scaling>
          <c:orientation val="minMax"/>
          <c:max val="2006.0"/>
          <c:min val="1978.0"/>
        </c:scaling>
        <c:delete val="0"/>
        <c:axPos val="b"/>
        <c:numFmt formatCode="General" sourceLinked="1"/>
        <c:majorTickMark val="out"/>
        <c:minorTickMark val="out"/>
        <c:tickLblPos val="nextTo"/>
        <c:spPr>
          <a:ln>
            <a:solidFill>
              <a:schemeClr val="tx1"/>
            </a:solidFill>
          </a:ln>
        </c:spPr>
        <c:crossAx val="1650440"/>
        <c:crosses val="autoZero"/>
        <c:crossBetween val="midCat"/>
        <c:majorUnit val="2.0"/>
      </c:valAx>
      <c:valAx>
        <c:axId val="1650440"/>
        <c:scaling>
          <c:orientation val="minMax"/>
        </c:scaling>
        <c:delete val="0"/>
        <c:axPos val="l"/>
        <c:majorGridlines>
          <c:spPr>
            <a:ln>
              <a:noFill/>
            </a:ln>
          </c:spPr>
        </c:majorGridlines>
        <c:numFmt formatCode="General" sourceLinked="1"/>
        <c:majorTickMark val="out"/>
        <c:minorTickMark val="none"/>
        <c:tickLblPos val="nextTo"/>
        <c:spPr>
          <a:noFill/>
          <a:ln>
            <a:solidFill>
              <a:schemeClr val="tx1"/>
            </a:solidFill>
          </a:ln>
        </c:spPr>
        <c:crossAx val="436814344"/>
        <c:crosses val="autoZero"/>
        <c:crossBetween val="midCat"/>
      </c:valAx>
      <c:spPr>
        <a:ln>
          <a:solidFill>
            <a:schemeClr val="tx1"/>
          </a:solidFill>
        </a:ln>
      </c:spPr>
    </c:plotArea>
    <c:legend>
      <c:legendPos val="r"/>
      <c:layout>
        <c:manualLayout>
          <c:xMode val="edge"/>
          <c:yMode val="edge"/>
          <c:x val="0.463085520332552"/>
          <c:y val="0.0518633294638763"/>
          <c:w val="0.349394782947335"/>
          <c:h val="0.149657738951154"/>
        </c:manualLayout>
      </c:layout>
      <c:overlay val="0"/>
    </c:legend>
    <c:plotVisOnly val="1"/>
    <c:dispBlanksAs val="gap"/>
    <c:showDLblsOverMax val="0"/>
  </c:chart>
  <c:spPr>
    <a:ln>
      <a:solidFill>
        <a:schemeClr val="tx1"/>
      </a:solidFill>
    </a:ln>
  </c:spPr>
  <c:txPr>
    <a:bodyPr/>
    <a:lstStyle/>
    <a:p>
      <a:pPr>
        <a:defRPr sz="1400" b="1">
          <a:latin typeface="Times New Roman" pitchFamily="18" charset="0"/>
          <a:cs typeface="Times New Roman" pitchFamily="18" charset="0"/>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490933394978588"/>
          <c:y val="0.0224035524856945"/>
          <c:w val="0.92067626136296"/>
          <c:h val="0.927045216718724"/>
        </c:manualLayout>
      </c:layout>
      <c:scatterChart>
        <c:scatterStyle val="lineMarker"/>
        <c:varyColors val="0"/>
        <c:ser>
          <c:idx val="0"/>
          <c:order val="0"/>
          <c:tx>
            <c:v>Age at Displacement 21-30</c:v>
          </c:tx>
          <c:xVal>
            <c:numRef>
              <c:f>figure4.txt!$B$2:$B$27</c:f>
              <c:numCache>
                <c:formatCode>General</c:formatCode>
                <c:ptCount val="26"/>
                <c:pt idx="0">
                  <c:v>1980.0</c:v>
                </c:pt>
                <c:pt idx="1">
                  <c:v>1981.0</c:v>
                </c:pt>
                <c:pt idx="2">
                  <c:v>1982.0</c:v>
                </c:pt>
                <c:pt idx="3">
                  <c:v>1983.0</c:v>
                </c:pt>
                <c:pt idx="4">
                  <c:v>1984.0</c:v>
                </c:pt>
                <c:pt idx="5">
                  <c:v>1985.0</c:v>
                </c:pt>
                <c:pt idx="6">
                  <c:v>1986.0</c:v>
                </c:pt>
                <c:pt idx="7">
                  <c:v>1987.0</c:v>
                </c:pt>
                <c:pt idx="8">
                  <c:v>1988.0</c:v>
                </c:pt>
                <c:pt idx="9">
                  <c:v>1989.0</c:v>
                </c:pt>
                <c:pt idx="10">
                  <c:v>1990.0</c:v>
                </c:pt>
                <c:pt idx="11">
                  <c:v>1991.0</c:v>
                </c:pt>
                <c:pt idx="12">
                  <c:v>1992.0</c:v>
                </c:pt>
                <c:pt idx="13">
                  <c:v>1993.0</c:v>
                </c:pt>
                <c:pt idx="14">
                  <c:v>1994.0</c:v>
                </c:pt>
                <c:pt idx="15">
                  <c:v>1995.0</c:v>
                </c:pt>
                <c:pt idx="16">
                  <c:v>1996.0</c:v>
                </c:pt>
                <c:pt idx="17">
                  <c:v>1997.0</c:v>
                </c:pt>
                <c:pt idx="18">
                  <c:v>1998.0</c:v>
                </c:pt>
                <c:pt idx="19">
                  <c:v>1999.0</c:v>
                </c:pt>
                <c:pt idx="20">
                  <c:v>2000.0</c:v>
                </c:pt>
                <c:pt idx="21">
                  <c:v>2001.0</c:v>
                </c:pt>
                <c:pt idx="22">
                  <c:v>2002.0</c:v>
                </c:pt>
                <c:pt idx="23">
                  <c:v>2003.0</c:v>
                </c:pt>
                <c:pt idx="24">
                  <c:v>2004.0</c:v>
                </c:pt>
                <c:pt idx="25">
                  <c:v>2005.0</c:v>
                </c:pt>
              </c:numCache>
            </c:numRef>
          </c:xVal>
          <c:yVal>
            <c:numRef>
              <c:f>figure4.txt!$C$2:$C$27</c:f>
              <c:numCache>
                <c:formatCode>General</c:formatCode>
                <c:ptCount val="26"/>
                <c:pt idx="0">
                  <c:v>2.52535</c:v>
                </c:pt>
                <c:pt idx="1">
                  <c:v>4.82288</c:v>
                </c:pt>
                <c:pt idx="2">
                  <c:v>5.95612</c:v>
                </c:pt>
                <c:pt idx="3">
                  <c:v>6.14572</c:v>
                </c:pt>
                <c:pt idx="4">
                  <c:v>5.20054</c:v>
                </c:pt>
                <c:pt idx="5">
                  <c:v>4.2502</c:v>
                </c:pt>
                <c:pt idx="6">
                  <c:v>4.69404</c:v>
                </c:pt>
                <c:pt idx="7">
                  <c:v>4.95873</c:v>
                </c:pt>
                <c:pt idx="8">
                  <c:v>4.73131</c:v>
                </c:pt>
                <c:pt idx="9">
                  <c:v>3.60716</c:v>
                </c:pt>
                <c:pt idx="10">
                  <c:v>4.01005</c:v>
                </c:pt>
                <c:pt idx="11">
                  <c:v>4.16155</c:v>
                </c:pt>
                <c:pt idx="12">
                  <c:v>4.10555</c:v>
                </c:pt>
                <c:pt idx="13">
                  <c:v>3.47881</c:v>
                </c:pt>
                <c:pt idx="14">
                  <c:v>3.2463</c:v>
                </c:pt>
                <c:pt idx="15">
                  <c:v>3.71999</c:v>
                </c:pt>
                <c:pt idx="16">
                  <c:v>4.70126</c:v>
                </c:pt>
                <c:pt idx="17">
                  <c:v>5.01907</c:v>
                </c:pt>
                <c:pt idx="18">
                  <c:v>4.02827</c:v>
                </c:pt>
                <c:pt idx="19">
                  <c:v>4.30736</c:v>
                </c:pt>
                <c:pt idx="20">
                  <c:v>4.51141</c:v>
                </c:pt>
                <c:pt idx="21">
                  <c:v>5.060449999999999</c:v>
                </c:pt>
                <c:pt idx="22">
                  <c:v>4.89121</c:v>
                </c:pt>
                <c:pt idx="23">
                  <c:v>4.36409</c:v>
                </c:pt>
                <c:pt idx="24">
                  <c:v>3.9023</c:v>
                </c:pt>
                <c:pt idx="25">
                  <c:v>3.46093</c:v>
                </c:pt>
              </c:numCache>
            </c:numRef>
          </c:yVal>
          <c:smooth val="0"/>
        </c:ser>
        <c:ser>
          <c:idx val="2"/>
          <c:order val="1"/>
          <c:tx>
            <c:v>Age at Displacement 31-40</c:v>
          </c:tx>
          <c:xVal>
            <c:numRef>
              <c:f>figure4.txt!$B$2:$B$27</c:f>
              <c:numCache>
                <c:formatCode>General</c:formatCode>
                <c:ptCount val="26"/>
                <c:pt idx="0">
                  <c:v>1980.0</c:v>
                </c:pt>
                <c:pt idx="1">
                  <c:v>1981.0</c:v>
                </c:pt>
                <c:pt idx="2">
                  <c:v>1982.0</c:v>
                </c:pt>
                <c:pt idx="3">
                  <c:v>1983.0</c:v>
                </c:pt>
                <c:pt idx="4">
                  <c:v>1984.0</c:v>
                </c:pt>
                <c:pt idx="5">
                  <c:v>1985.0</c:v>
                </c:pt>
                <c:pt idx="6">
                  <c:v>1986.0</c:v>
                </c:pt>
                <c:pt idx="7">
                  <c:v>1987.0</c:v>
                </c:pt>
                <c:pt idx="8">
                  <c:v>1988.0</c:v>
                </c:pt>
                <c:pt idx="9">
                  <c:v>1989.0</c:v>
                </c:pt>
                <c:pt idx="10">
                  <c:v>1990.0</c:v>
                </c:pt>
                <c:pt idx="11">
                  <c:v>1991.0</c:v>
                </c:pt>
                <c:pt idx="12">
                  <c:v>1992.0</c:v>
                </c:pt>
                <c:pt idx="13">
                  <c:v>1993.0</c:v>
                </c:pt>
                <c:pt idx="14">
                  <c:v>1994.0</c:v>
                </c:pt>
                <c:pt idx="15">
                  <c:v>1995.0</c:v>
                </c:pt>
                <c:pt idx="16">
                  <c:v>1996.0</c:v>
                </c:pt>
                <c:pt idx="17">
                  <c:v>1997.0</c:v>
                </c:pt>
                <c:pt idx="18">
                  <c:v>1998.0</c:v>
                </c:pt>
                <c:pt idx="19">
                  <c:v>1999.0</c:v>
                </c:pt>
                <c:pt idx="20">
                  <c:v>2000.0</c:v>
                </c:pt>
                <c:pt idx="21">
                  <c:v>2001.0</c:v>
                </c:pt>
                <c:pt idx="22">
                  <c:v>2002.0</c:v>
                </c:pt>
                <c:pt idx="23">
                  <c:v>2003.0</c:v>
                </c:pt>
                <c:pt idx="24">
                  <c:v>2004.0</c:v>
                </c:pt>
                <c:pt idx="25">
                  <c:v>2005.0</c:v>
                </c:pt>
              </c:numCache>
            </c:numRef>
          </c:xVal>
          <c:yVal>
            <c:numRef>
              <c:f>figure4.txt!$G$2:$G$27</c:f>
              <c:numCache>
                <c:formatCode>General</c:formatCode>
                <c:ptCount val="26"/>
                <c:pt idx="0">
                  <c:v>1.76678</c:v>
                </c:pt>
                <c:pt idx="1">
                  <c:v>3.87245</c:v>
                </c:pt>
                <c:pt idx="2">
                  <c:v>4.4622</c:v>
                </c:pt>
                <c:pt idx="3">
                  <c:v>4.73157</c:v>
                </c:pt>
                <c:pt idx="4">
                  <c:v>4.96271</c:v>
                </c:pt>
                <c:pt idx="5">
                  <c:v>3.42148</c:v>
                </c:pt>
                <c:pt idx="6">
                  <c:v>3.40448</c:v>
                </c:pt>
                <c:pt idx="7">
                  <c:v>3.94058</c:v>
                </c:pt>
                <c:pt idx="8">
                  <c:v>3.62848</c:v>
                </c:pt>
                <c:pt idx="9">
                  <c:v>2.81323</c:v>
                </c:pt>
                <c:pt idx="10">
                  <c:v>2.98804</c:v>
                </c:pt>
                <c:pt idx="11">
                  <c:v>2.8993</c:v>
                </c:pt>
                <c:pt idx="12">
                  <c:v>3.01</c:v>
                </c:pt>
                <c:pt idx="13">
                  <c:v>2.69018</c:v>
                </c:pt>
                <c:pt idx="14">
                  <c:v>2.85397</c:v>
                </c:pt>
                <c:pt idx="15">
                  <c:v>3.02341</c:v>
                </c:pt>
                <c:pt idx="16">
                  <c:v>3.14494</c:v>
                </c:pt>
                <c:pt idx="17">
                  <c:v>3.21853</c:v>
                </c:pt>
                <c:pt idx="18">
                  <c:v>2.98726</c:v>
                </c:pt>
                <c:pt idx="19">
                  <c:v>3.56764</c:v>
                </c:pt>
                <c:pt idx="20">
                  <c:v>3.669399999999999</c:v>
                </c:pt>
                <c:pt idx="21">
                  <c:v>4.06411</c:v>
                </c:pt>
                <c:pt idx="22">
                  <c:v>3.9803</c:v>
                </c:pt>
                <c:pt idx="23">
                  <c:v>3.58683</c:v>
                </c:pt>
                <c:pt idx="24">
                  <c:v>3.28251</c:v>
                </c:pt>
                <c:pt idx="25">
                  <c:v>2.87333</c:v>
                </c:pt>
              </c:numCache>
            </c:numRef>
          </c:yVal>
          <c:smooth val="0"/>
        </c:ser>
        <c:ser>
          <c:idx val="3"/>
          <c:order val="2"/>
          <c:tx>
            <c:v>Age at Displacement 41-50</c:v>
          </c:tx>
          <c:marker>
            <c:symbol val="circle"/>
            <c:size val="7"/>
          </c:marker>
          <c:xVal>
            <c:numRef>
              <c:f>figure4.txt!$B$2:$B$27</c:f>
              <c:numCache>
                <c:formatCode>General</c:formatCode>
                <c:ptCount val="26"/>
                <c:pt idx="0">
                  <c:v>1980.0</c:v>
                </c:pt>
                <c:pt idx="1">
                  <c:v>1981.0</c:v>
                </c:pt>
                <c:pt idx="2">
                  <c:v>1982.0</c:v>
                </c:pt>
                <c:pt idx="3">
                  <c:v>1983.0</c:v>
                </c:pt>
                <c:pt idx="4">
                  <c:v>1984.0</c:v>
                </c:pt>
                <c:pt idx="5">
                  <c:v>1985.0</c:v>
                </c:pt>
                <c:pt idx="6">
                  <c:v>1986.0</c:v>
                </c:pt>
                <c:pt idx="7">
                  <c:v>1987.0</c:v>
                </c:pt>
                <c:pt idx="8">
                  <c:v>1988.0</c:v>
                </c:pt>
                <c:pt idx="9">
                  <c:v>1989.0</c:v>
                </c:pt>
                <c:pt idx="10">
                  <c:v>1990.0</c:v>
                </c:pt>
                <c:pt idx="11">
                  <c:v>1991.0</c:v>
                </c:pt>
                <c:pt idx="12">
                  <c:v>1992.0</c:v>
                </c:pt>
                <c:pt idx="13">
                  <c:v>1993.0</c:v>
                </c:pt>
                <c:pt idx="14">
                  <c:v>1994.0</c:v>
                </c:pt>
                <c:pt idx="15">
                  <c:v>1995.0</c:v>
                </c:pt>
                <c:pt idx="16">
                  <c:v>1996.0</c:v>
                </c:pt>
                <c:pt idx="17">
                  <c:v>1997.0</c:v>
                </c:pt>
                <c:pt idx="18">
                  <c:v>1998.0</c:v>
                </c:pt>
                <c:pt idx="19">
                  <c:v>1999.0</c:v>
                </c:pt>
                <c:pt idx="20">
                  <c:v>2000.0</c:v>
                </c:pt>
                <c:pt idx="21">
                  <c:v>2001.0</c:v>
                </c:pt>
                <c:pt idx="22">
                  <c:v>2002.0</c:v>
                </c:pt>
                <c:pt idx="23">
                  <c:v>2003.0</c:v>
                </c:pt>
                <c:pt idx="24">
                  <c:v>2004.0</c:v>
                </c:pt>
                <c:pt idx="25">
                  <c:v>2005.0</c:v>
                </c:pt>
              </c:numCache>
            </c:numRef>
          </c:xVal>
          <c:yVal>
            <c:numRef>
              <c:f>figure4.txt!$K$2:$K$27</c:f>
              <c:numCache>
                <c:formatCode>General</c:formatCode>
                <c:ptCount val="26"/>
                <c:pt idx="0">
                  <c:v>1.47234</c:v>
                </c:pt>
                <c:pt idx="1">
                  <c:v>3.73101</c:v>
                </c:pt>
                <c:pt idx="2">
                  <c:v>4.19572</c:v>
                </c:pt>
                <c:pt idx="3">
                  <c:v>4.20187</c:v>
                </c:pt>
                <c:pt idx="4">
                  <c:v>4.1959</c:v>
                </c:pt>
                <c:pt idx="5">
                  <c:v>3.30789</c:v>
                </c:pt>
                <c:pt idx="6">
                  <c:v>2.9245</c:v>
                </c:pt>
                <c:pt idx="7">
                  <c:v>3.63196</c:v>
                </c:pt>
                <c:pt idx="8">
                  <c:v>3.0692</c:v>
                </c:pt>
                <c:pt idx="9">
                  <c:v>2.38668</c:v>
                </c:pt>
                <c:pt idx="10">
                  <c:v>2.54811</c:v>
                </c:pt>
                <c:pt idx="11">
                  <c:v>2.55392</c:v>
                </c:pt>
                <c:pt idx="12">
                  <c:v>2.59197</c:v>
                </c:pt>
                <c:pt idx="13">
                  <c:v>2.42473</c:v>
                </c:pt>
                <c:pt idx="14">
                  <c:v>2.54699</c:v>
                </c:pt>
                <c:pt idx="15">
                  <c:v>2.50438</c:v>
                </c:pt>
                <c:pt idx="16">
                  <c:v>2.64571</c:v>
                </c:pt>
                <c:pt idx="17">
                  <c:v>2.52242</c:v>
                </c:pt>
                <c:pt idx="18">
                  <c:v>3.04038</c:v>
                </c:pt>
                <c:pt idx="19">
                  <c:v>2.86212</c:v>
                </c:pt>
                <c:pt idx="20">
                  <c:v>3.07579</c:v>
                </c:pt>
                <c:pt idx="21">
                  <c:v>3.47583</c:v>
                </c:pt>
                <c:pt idx="22">
                  <c:v>3.33006</c:v>
                </c:pt>
                <c:pt idx="23">
                  <c:v>3.20929</c:v>
                </c:pt>
                <c:pt idx="24">
                  <c:v>2.68382</c:v>
                </c:pt>
                <c:pt idx="25">
                  <c:v>2.28929</c:v>
                </c:pt>
              </c:numCache>
            </c:numRef>
          </c:yVal>
          <c:smooth val="0"/>
        </c:ser>
        <c:dLbls>
          <c:showLegendKey val="0"/>
          <c:showVal val="0"/>
          <c:showCatName val="0"/>
          <c:showSerName val="0"/>
          <c:showPercent val="0"/>
          <c:showBubbleSize val="0"/>
        </c:dLbls>
        <c:axId val="436239480"/>
        <c:axId val="491689368"/>
      </c:scatterChart>
      <c:valAx>
        <c:axId val="436239480"/>
        <c:scaling>
          <c:orientation val="minMax"/>
          <c:max val="2006.0"/>
          <c:min val="1978.0"/>
        </c:scaling>
        <c:delete val="0"/>
        <c:axPos val="b"/>
        <c:numFmt formatCode="General" sourceLinked="1"/>
        <c:majorTickMark val="out"/>
        <c:minorTickMark val="out"/>
        <c:tickLblPos val="nextTo"/>
        <c:spPr>
          <a:ln>
            <a:solidFill>
              <a:schemeClr val="tx1"/>
            </a:solidFill>
          </a:ln>
        </c:spPr>
        <c:crossAx val="491689368"/>
        <c:crosses val="autoZero"/>
        <c:crossBetween val="midCat"/>
        <c:majorUnit val="2.0"/>
      </c:valAx>
      <c:valAx>
        <c:axId val="491689368"/>
        <c:scaling>
          <c:orientation val="minMax"/>
        </c:scaling>
        <c:delete val="0"/>
        <c:axPos val="l"/>
        <c:majorGridlines>
          <c:spPr>
            <a:ln>
              <a:noFill/>
            </a:ln>
          </c:spPr>
        </c:majorGridlines>
        <c:numFmt formatCode="General" sourceLinked="1"/>
        <c:majorTickMark val="out"/>
        <c:minorTickMark val="none"/>
        <c:tickLblPos val="nextTo"/>
        <c:spPr>
          <a:noFill/>
          <a:ln>
            <a:solidFill>
              <a:schemeClr val="tx1"/>
            </a:solidFill>
          </a:ln>
        </c:spPr>
        <c:crossAx val="436239480"/>
        <c:crosses val="autoZero"/>
        <c:crossBetween val="midCat"/>
      </c:valAx>
      <c:spPr>
        <a:ln>
          <a:solidFill>
            <a:schemeClr val="tx1"/>
          </a:solidFill>
        </a:ln>
      </c:spPr>
    </c:plotArea>
    <c:legend>
      <c:legendPos val="r"/>
      <c:layout>
        <c:manualLayout>
          <c:xMode val="edge"/>
          <c:yMode val="edge"/>
          <c:x val="0.426463725247973"/>
          <c:y val="0.0316844675725823"/>
          <c:w val="0.351629077365256"/>
          <c:h val="0.177673857840195"/>
        </c:manualLayout>
      </c:layout>
      <c:overlay val="0"/>
    </c:legend>
    <c:plotVisOnly val="1"/>
    <c:dispBlanksAs val="gap"/>
    <c:showDLblsOverMax val="0"/>
  </c:chart>
  <c:spPr>
    <a:ln>
      <a:solidFill>
        <a:schemeClr val="tx1"/>
      </a:solidFill>
    </a:ln>
  </c:spPr>
  <c:txPr>
    <a:bodyPr/>
    <a:lstStyle/>
    <a:p>
      <a:pPr>
        <a:defRPr sz="1400" b="1">
          <a:latin typeface="Times New Roman" pitchFamily="18" charset="0"/>
          <a:cs typeface="Times New Roman" pitchFamily="18" charset="0"/>
        </a:defRPr>
      </a:pPr>
      <a:endParaRPr lang="en-US"/>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860027435829643"/>
          <c:y val="0.0134088920821884"/>
          <c:w val="0.896417284849525"/>
          <c:h val="0.875769138002973"/>
        </c:manualLayout>
      </c:layout>
      <c:scatterChart>
        <c:scatterStyle val="lineMarker"/>
        <c:varyColors val="0"/>
        <c:ser>
          <c:idx val="0"/>
          <c:order val="0"/>
          <c:tx>
            <c:v>Average NBER Recession</c:v>
          </c:tx>
          <c:spPr>
            <a:ln w="38100"/>
          </c:spPr>
          <c:xVal>
            <c:numRef>
              <c:f>figure5_rev.txt!$B$2:$B$28</c:f>
              <c:numCache>
                <c:formatCode>General</c:formatCode>
                <c:ptCount val="27"/>
                <c:pt idx="0">
                  <c:v>-6.0</c:v>
                </c:pt>
                <c:pt idx="1">
                  <c:v>-5.0</c:v>
                </c:pt>
                <c:pt idx="2">
                  <c:v>-4.0</c:v>
                </c:pt>
                <c:pt idx="3">
                  <c:v>-3.0</c:v>
                </c:pt>
                <c:pt idx="4">
                  <c:v>-2.0</c:v>
                </c:pt>
                <c:pt idx="5">
                  <c:v>-1.0</c:v>
                </c:pt>
                <c:pt idx="6">
                  <c:v>0.0</c:v>
                </c:pt>
                <c:pt idx="7">
                  <c:v>1.0</c:v>
                </c:pt>
                <c:pt idx="8">
                  <c:v>2.0</c:v>
                </c:pt>
                <c:pt idx="9">
                  <c:v>3.0</c:v>
                </c:pt>
                <c:pt idx="10">
                  <c:v>4.0</c:v>
                </c:pt>
                <c:pt idx="11">
                  <c:v>5.0</c:v>
                </c:pt>
                <c:pt idx="12">
                  <c:v>6.0</c:v>
                </c:pt>
                <c:pt idx="13">
                  <c:v>7.0</c:v>
                </c:pt>
                <c:pt idx="14">
                  <c:v>8.0</c:v>
                </c:pt>
                <c:pt idx="15">
                  <c:v>9.0</c:v>
                </c:pt>
                <c:pt idx="16">
                  <c:v>10.0</c:v>
                </c:pt>
                <c:pt idx="17">
                  <c:v>11.0</c:v>
                </c:pt>
                <c:pt idx="18">
                  <c:v>12.0</c:v>
                </c:pt>
                <c:pt idx="19">
                  <c:v>13.0</c:v>
                </c:pt>
                <c:pt idx="20">
                  <c:v>14.0</c:v>
                </c:pt>
                <c:pt idx="21">
                  <c:v>15.0</c:v>
                </c:pt>
                <c:pt idx="22">
                  <c:v>16.0</c:v>
                </c:pt>
                <c:pt idx="23">
                  <c:v>17.0</c:v>
                </c:pt>
                <c:pt idx="24">
                  <c:v>18.0</c:v>
                </c:pt>
                <c:pt idx="25">
                  <c:v>19.0</c:v>
                </c:pt>
                <c:pt idx="26">
                  <c:v>20.0</c:v>
                </c:pt>
              </c:numCache>
            </c:numRef>
          </c:xVal>
          <c:yVal>
            <c:numRef>
              <c:f>figure5_rev.txt!$E$2:$E$28</c:f>
              <c:numCache>
                <c:formatCode>General</c:formatCode>
                <c:ptCount val="27"/>
                <c:pt idx="0">
                  <c:v>-0.9540111</c:v>
                </c:pt>
                <c:pt idx="1">
                  <c:v>-0.4463737</c:v>
                </c:pt>
                <c:pt idx="2">
                  <c:v>0.0</c:v>
                </c:pt>
                <c:pt idx="3">
                  <c:v>0.4791578</c:v>
                </c:pt>
                <c:pt idx="4">
                  <c:v>1.207257</c:v>
                </c:pt>
                <c:pt idx="5">
                  <c:v>1.558215</c:v>
                </c:pt>
                <c:pt idx="6">
                  <c:v>-6.113553</c:v>
                </c:pt>
                <c:pt idx="7">
                  <c:v>-16.95403</c:v>
                </c:pt>
                <c:pt idx="8">
                  <c:v>-13.03685</c:v>
                </c:pt>
                <c:pt idx="9">
                  <c:v>-11.2039</c:v>
                </c:pt>
                <c:pt idx="10">
                  <c:v>-10.29761</c:v>
                </c:pt>
                <c:pt idx="11">
                  <c:v>-9.687119</c:v>
                </c:pt>
                <c:pt idx="12">
                  <c:v>-8.775527</c:v>
                </c:pt>
                <c:pt idx="13">
                  <c:v>-8.142592</c:v>
                </c:pt>
                <c:pt idx="14">
                  <c:v>-7.619655</c:v>
                </c:pt>
                <c:pt idx="15">
                  <c:v>-6.846647</c:v>
                </c:pt>
                <c:pt idx="16">
                  <c:v>-6.66316</c:v>
                </c:pt>
                <c:pt idx="17">
                  <c:v>-6.509101</c:v>
                </c:pt>
                <c:pt idx="18">
                  <c:v>-7.08767</c:v>
                </c:pt>
                <c:pt idx="19">
                  <c:v>-7.854975</c:v>
                </c:pt>
                <c:pt idx="20">
                  <c:v>-8.060524</c:v>
                </c:pt>
                <c:pt idx="21">
                  <c:v>-8.205197</c:v>
                </c:pt>
                <c:pt idx="22">
                  <c:v>-8.107104</c:v>
                </c:pt>
                <c:pt idx="23">
                  <c:v>-7.217703</c:v>
                </c:pt>
                <c:pt idx="24">
                  <c:v>-7.27474</c:v>
                </c:pt>
                <c:pt idx="25">
                  <c:v>-8.128458</c:v>
                </c:pt>
                <c:pt idx="26">
                  <c:v>-8.340582</c:v>
                </c:pt>
              </c:numCache>
            </c:numRef>
          </c:yVal>
          <c:smooth val="0"/>
        </c:ser>
        <c:ser>
          <c:idx val="1"/>
          <c:order val="1"/>
          <c:tx>
            <c:v>Average NBER Expansion</c:v>
          </c:tx>
          <c:spPr>
            <a:ln w="38100"/>
          </c:spPr>
          <c:xVal>
            <c:numRef>
              <c:f>figure5_rev.txt!$B$2:$B$28</c:f>
              <c:numCache>
                <c:formatCode>General</c:formatCode>
                <c:ptCount val="27"/>
                <c:pt idx="0">
                  <c:v>-6.0</c:v>
                </c:pt>
                <c:pt idx="1">
                  <c:v>-5.0</c:v>
                </c:pt>
                <c:pt idx="2">
                  <c:v>-4.0</c:v>
                </c:pt>
                <c:pt idx="3">
                  <c:v>-3.0</c:v>
                </c:pt>
                <c:pt idx="4">
                  <c:v>-2.0</c:v>
                </c:pt>
                <c:pt idx="5">
                  <c:v>-1.0</c:v>
                </c:pt>
                <c:pt idx="6">
                  <c:v>0.0</c:v>
                </c:pt>
                <c:pt idx="7">
                  <c:v>1.0</c:v>
                </c:pt>
                <c:pt idx="8">
                  <c:v>2.0</c:v>
                </c:pt>
                <c:pt idx="9">
                  <c:v>3.0</c:v>
                </c:pt>
                <c:pt idx="10">
                  <c:v>4.0</c:v>
                </c:pt>
                <c:pt idx="11">
                  <c:v>5.0</c:v>
                </c:pt>
                <c:pt idx="12">
                  <c:v>6.0</c:v>
                </c:pt>
                <c:pt idx="13">
                  <c:v>7.0</c:v>
                </c:pt>
                <c:pt idx="14">
                  <c:v>8.0</c:v>
                </c:pt>
                <c:pt idx="15">
                  <c:v>9.0</c:v>
                </c:pt>
                <c:pt idx="16">
                  <c:v>10.0</c:v>
                </c:pt>
                <c:pt idx="17">
                  <c:v>11.0</c:v>
                </c:pt>
                <c:pt idx="18">
                  <c:v>12.0</c:v>
                </c:pt>
                <c:pt idx="19">
                  <c:v>13.0</c:v>
                </c:pt>
                <c:pt idx="20">
                  <c:v>14.0</c:v>
                </c:pt>
                <c:pt idx="21">
                  <c:v>15.0</c:v>
                </c:pt>
                <c:pt idx="22">
                  <c:v>16.0</c:v>
                </c:pt>
                <c:pt idx="23">
                  <c:v>17.0</c:v>
                </c:pt>
                <c:pt idx="24">
                  <c:v>18.0</c:v>
                </c:pt>
                <c:pt idx="25">
                  <c:v>19.0</c:v>
                </c:pt>
                <c:pt idx="26">
                  <c:v>20.0</c:v>
                </c:pt>
              </c:numCache>
            </c:numRef>
          </c:xVal>
          <c:yVal>
            <c:numRef>
              <c:f>figure5_rev.txt!$G$2:$G$28</c:f>
              <c:numCache>
                <c:formatCode>General</c:formatCode>
                <c:ptCount val="27"/>
                <c:pt idx="0">
                  <c:v>-1.305616</c:v>
                </c:pt>
                <c:pt idx="1">
                  <c:v>-1.010617</c:v>
                </c:pt>
                <c:pt idx="2">
                  <c:v>0.0</c:v>
                </c:pt>
                <c:pt idx="3">
                  <c:v>0.550027</c:v>
                </c:pt>
                <c:pt idx="4">
                  <c:v>0.9090387</c:v>
                </c:pt>
                <c:pt idx="5">
                  <c:v>0.8652729</c:v>
                </c:pt>
                <c:pt idx="6">
                  <c:v>-3.096603</c:v>
                </c:pt>
                <c:pt idx="7">
                  <c:v>-11.16334</c:v>
                </c:pt>
                <c:pt idx="8">
                  <c:v>-9.747881</c:v>
                </c:pt>
                <c:pt idx="9">
                  <c:v>-9.06635</c:v>
                </c:pt>
                <c:pt idx="10">
                  <c:v>-8.182474</c:v>
                </c:pt>
                <c:pt idx="11">
                  <c:v>-6.935291</c:v>
                </c:pt>
                <c:pt idx="12">
                  <c:v>-5.917751</c:v>
                </c:pt>
                <c:pt idx="13">
                  <c:v>-5.266271</c:v>
                </c:pt>
                <c:pt idx="14">
                  <c:v>-4.661361999999999</c:v>
                </c:pt>
                <c:pt idx="15">
                  <c:v>-4.239982</c:v>
                </c:pt>
                <c:pt idx="16">
                  <c:v>-3.946639</c:v>
                </c:pt>
                <c:pt idx="17">
                  <c:v>-4.165938</c:v>
                </c:pt>
                <c:pt idx="18">
                  <c:v>-4.134521</c:v>
                </c:pt>
                <c:pt idx="19">
                  <c:v>-3.67252</c:v>
                </c:pt>
                <c:pt idx="20">
                  <c:v>-3.362674</c:v>
                </c:pt>
                <c:pt idx="21">
                  <c:v>-3.040284</c:v>
                </c:pt>
                <c:pt idx="22">
                  <c:v>-2.763921</c:v>
                </c:pt>
                <c:pt idx="23">
                  <c:v>-3.224089</c:v>
                </c:pt>
                <c:pt idx="24">
                  <c:v>-3.955078</c:v>
                </c:pt>
                <c:pt idx="25">
                  <c:v>-3.838606</c:v>
                </c:pt>
                <c:pt idx="26">
                  <c:v>-4.433938</c:v>
                </c:pt>
              </c:numCache>
            </c:numRef>
          </c:yVal>
          <c:smooth val="0"/>
        </c:ser>
        <c:dLbls>
          <c:showLegendKey val="0"/>
          <c:showVal val="0"/>
          <c:showCatName val="0"/>
          <c:showSerName val="0"/>
          <c:showPercent val="0"/>
          <c:showBubbleSize val="0"/>
        </c:dLbls>
        <c:axId val="491307160"/>
        <c:axId val="490981848"/>
      </c:scatterChart>
      <c:valAx>
        <c:axId val="491307160"/>
        <c:scaling>
          <c:orientation val="minMax"/>
          <c:max val="20.0"/>
          <c:min val="-6.0"/>
        </c:scaling>
        <c:delete val="0"/>
        <c:axPos val="b"/>
        <c:numFmt formatCode="General" sourceLinked="1"/>
        <c:majorTickMark val="out"/>
        <c:minorTickMark val="none"/>
        <c:tickLblPos val="nextTo"/>
        <c:spPr>
          <a:ln>
            <a:solidFill>
              <a:schemeClr val="tx1"/>
            </a:solidFill>
          </a:ln>
        </c:spPr>
        <c:crossAx val="490981848"/>
        <c:crossesAt val="-18.0"/>
        <c:crossBetween val="midCat"/>
        <c:majorUnit val="1.0"/>
      </c:valAx>
      <c:valAx>
        <c:axId val="490981848"/>
        <c:scaling>
          <c:orientation val="minMax"/>
        </c:scaling>
        <c:delete val="0"/>
        <c:axPos val="l"/>
        <c:majorGridlines>
          <c:spPr>
            <a:ln>
              <a:noFill/>
            </a:ln>
          </c:spPr>
        </c:majorGridlines>
        <c:numFmt formatCode="General" sourceLinked="1"/>
        <c:majorTickMark val="out"/>
        <c:minorTickMark val="none"/>
        <c:tickLblPos val="nextTo"/>
        <c:spPr>
          <a:ln>
            <a:solidFill>
              <a:schemeClr val="tx1"/>
            </a:solidFill>
          </a:ln>
        </c:spPr>
        <c:crossAx val="491307160"/>
        <c:crossesAt val="-18.0"/>
        <c:crossBetween val="midCat"/>
      </c:valAx>
      <c:spPr>
        <a:ln>
          <a:solidFill>
            <a:schemeClr val="tx1"/>
          </a:solidFill>
        </a:ln>
      </c:spPr>
    </c:plotArea>
    <c:legend>
      <c:legendPos val="r"/>
      <c:layout>
        <c:manualLayout>
          <c:xMode val="edge"/>
          <c:yMode val="edge"/>
          <c:x val="0.53146144985226"/>
          <c:y val="0.610903970923421"/>
          <c:w val="0.335198955906571"/>
          <c:h val="0.127461058888094"/>
        </c:manualLayout>
      </c:layout>
      <c:overlay val="0"/>
    </c:legend>
    <c:plotVisOnly val="1"/>
    <c:dispBlanksAs val="gap"/>
    <c:showDLblsOverMax val="0"/>
  </c:chart>
  <c:spPr>
    <a:noFill/>
    <a:ln>
      <a:solidFill>
        <a:schemeClr val="tx1"/>
      </a:solidFill>
    </a:ln>
  </c:spPr>
  <c:txPr>
    <a:bodyPr/>
    <a:lstStyle/>
    <a:p>
      <a:pPr>
        <a:defRPr sz="1400" b="1">
          <a:latin typeface="Times New Roman" pitchFamily="18" charset="0"/>
          <a:cs typeface="Times New Roman" pitchFamily="18" charset="0"/>
        </a:defRPr>
      </a:pPr>
      <a:endParaRPr lang="en-US"/>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860027435829643"/>
          <c:y val="0.0134088920821884"/>
          <c:w val="0.896417284849525"/>
          <c:h val="0.875769138002973"/>
        </c:manualLayout>
      </c:layout>
      <c:scatterChart>
        <c:scatterStyle val="lineMarker"/>
        <c:varyColors val="0"/>
        <c:ser>
          <c:idx val="0"/>
          <c:order val="0"/>
          <c:tx>
            <c:v>Average NBER Recession</c:v>
          </c:tx>
          <c:spPr>
            <a:ln w="38100"/>
          </c:spPr>
          <c:xVal>
            <c:numRef>
              <c:f>figure5_rev.txt!$B$2:$B$28</c:f>
              <c:numCache>
                <c:formatCode>General</c:formatCode>
                <c:ptCount val="27"/>
                <c:pt idx="0">
                  <c:v>-6.0</c:v>
                </c:pt>
                <c:pt idx="1">
                  <c:v>-5.0</c:v>
                </c:pt>
                <c:pt idx="2">
                  <c:v>-4.0</c:v>
                </c:pt>
                <c:pt idx="3">
                  <c:v>-3.0</c:v>
                </c:pt>
                <c:pt idx="4">
                  <c:v>-2.0</c:v>
                </c:pt>
                <c:pt idx="5">
                  <c:v>-1.0</c:v>
                </c:pt>
                <c:pt idx="6">
                  <c:v>0.0</c:v>
                </c:pt>
                <c:pt idx="7">
                  <c:v>1.0</c:v>
                </c:pt>
                <c:pt idx="8">
                  <c:v>2.0</c:v>
                </c:pt>
                <c:pt idx="9">
                  <c:v>3.0</c:v>
                </c:pt>
                <c:pt idx="10">
                  <c:v>4.0</c:v>
                </c:pt>
                <c:pt idx="11">
                  <c:v>5.0</c:v>
                </c:pt>
                <c:pt idx="12">
                  <c:v>6.0</c:v>
                </c:pt>
                <c:pt idx="13">
                  <c:v>7.0</c:v>
                </c:pt>
                <c:pt idx="14">
                  <c:v>8.0</c:v>
                </c:pt>
                <c:pt idx="15">
                  <c:v>9.0</c:v>
                </c:pt>
                <c:pt idx="16">
                  <c:v>10.0</c:v>
                </c:pt>
                <c:pt idx="17">
                  <c:v>11.0</c:v>
                </c:pt>
                <c:pt idx="18">
                  <c:v>12.0</c:v>
                </c:pt>
                <c:pt idx="19">
                  <c:v>13.0</c:v>
                </c:pt>
                <c:pt idx="20">
                  <c:v>14.0</c:v>
                </c:pt>
                <c:pt idx="21">
                  <c:v>15.0</c:v>
                </c:pt>
                <c:pt idx="22">
                  <c:v>16.0</c:v>
                </c:pt>
                <c:pt idx="23">
                  <c:v>17.0</c:v>
                </c:pt>
                <c:pt idx="24">
                  <c:v>18.0</c:v>
                </c:pt>
                <c:pt idx="25">
                  <c:v>19.0</c:v>
                </c:pt>
                <c:pt idx="26">
                  <c:v>20.0</c:v>
                </c:pt>
              </c:numCache>
            </c:numRef>
          </c:xVal>
          <c:yVal>
            <c:numRef>
              <c:f>figure5_rev.txt!$K$2:$K$28</c:f>
              <c:numCache>
                <c:formatCode>General</c:formatCode>
                <c:ptCount val="27"/>
                <c:pt idx="0">
                  <c:v>36.03304</c:v>
                </c:pt>
                <c:pt idx="1">
                  <c:v>36.80016</c:v>
                </c:pt>
                <c:pt idx="2">
                  <c:v>39.69942</c:v>
                </c:pt>
                <c:pt idx="3">
                  <c:v>42.75353</c:v>
                </c:pt>
                <c:pt idx="4">
                  <c:v>45.17563</c:v>
                </c:pt>
                <c:pt idx="5">
                  <c:v>45.35733</c:v>
                </c:pt>
                <c:pt idx="6">
                  <c:v>37.60009</c:v>
                </c:pt>
                <c:pt idx="7">
                  <c:v>27.07722</c:v>
                </c:pt>
                <c:pt idx="8">
                  <c:v>30.74983</c:v>
                </c:pt>
                <c:pt idx="9">
                  <c:v>32.5556</c:v>
                </c:pt>
                <c:pt idx="10">
                  <c:v>33.80424</c:v>
                </c:pt>
                <c:pt idx="11">
                  <c:v>34.85297</c:v>
                </c:pt>
                <c:pt idx="12">
                  <c:v>35.98427</c:v>
                </c:pt>
                <c:pt idx="13">
                  <c:v>36.74308</c:v>
                </c:pt>
                <c:pt idx="14">
                  <c:v>36.80888</c:v>
                </c:pt>
                <c:pt idx="15">
                  <c:v>35.8961</c:v>
                </c:pt>
                <c:pt idx="16">
                  <c:v>35.51514</c:v>
                </c:pt>
                <c:pt idx="17">
                  <c:v>35.05927</c:v>
                </c:pt>
                <c:pt idx="18">
                  <c:v>34.13833</c:v>
                </c:pt>
                <c:pt idx="19">
                  <c:v>33.6613</c:v>
                </c:pt>
                <c:pt idx="20">
                  <c:v>34.29343</c:v>
                </c:pt>
                <c:pt idx="21">
                  <c:v>35.26254</c:v>
                </c:pt>
                <c:pt idx="22">
                  <c:v>36.56551</c:v>
                </c:pt>
                <c:pt idx="23">
                  <c:v>38.03447</c:v>
                </c:pt>
                <c:pt idx="24">
                  <c:v>37.71115</c:v>
                </c:pt>
                <c:pt idx="25">
                  <c:v>36.19423</c:v>
                </c:pt>
                <c:pt idx="26">
                  <c:v>35.78128</c:v>
                </c:pt>
              </c:numCache>
            </c:numRef>
          </c:yVal>
          <c:smooth val="0"/>
        </c:ser>
        <c:ser>
          <c:idx val="1"/>
          <c:order val="1"/>
          <c:tx>
            <c:v>Average NBER Expansion</c:v>
          </c:tx>
          <c:spPr>
            <a:ln w="38100"/>
          </c:spPr>
          <c:xVal>
            <c:numRef>
              <c:f>figure5_rev.txt!$B$2:$B$28</c:f>
              <c:numCache>
                <c:formatCode>General</c:formatCode>
                <c:ptCount val="27"/>
                <c:pt idx="0">
                  <c:v>-6.0</c:v>
                </c:pt>
                <c:pt idx="1">
                  <c:v>-5.0</c:v>
                </c:pt>
                <c:pt idx="2">
                  <c:v>-4.0</c:v>
                </c:pt>
                <c:pt idx="3">
                  <c:v>-3.0</c:v>
                </c:pt>
                <c:pt idx="4">
                  <c:v>-2.0</c:v>
                </c:pt>
                <c:pt idx="5">
                  <c:v>-1.0</c:v>
                </c:pt>
                <c:pt idx="6">
                  <c:v>0.0</c:v>
                </c:pt>
                <c:pt idx="7">
                  <c:v>1.0</c:v>
                </c:pt>
                <c:pt idx="8">
                  <c:v>2.0</c:v>
                </c:pt>
                <c:pt idx="9">
                  <c:v>3.0</c:v>
                </c:pt>
                <c:pt idx="10">
                  <c:v>4.0</c:v>
                </c:pt>
                <c:pt idx="11">
                  <c:v>5.0</c:v>
                </c:pt>
                <c:pt idx="12">
                  <c:v>6.0</c:v>
                </c:pt>
                <c:pt idx="13">
                  <c:v>7.0</c:v>
                </c:pt>
                <c:pt idx="14">
                  <c:v>8.0</c:v>
                </c:pt>
                <c:pt idx="15">
                  <c:v>9.0</c:v>
                </c:pt>
                <c:pt idx="16">
                  <c:v>10.0</c:v>
                </c:pt>
                <c:pt idx="17">
                  <c:v>11.0</c:v>
                </c:pt>
                <c:pt idx="18">
                  <c:v>12.0</c:v>
                </c:pt>
                <c:pt idx="19">
                  <c:v>13.0</c:v>
                </c:pt>
                <c:pt idx="20">
                  <c:v>14.0</c:v>
                </c:pt>
                <c:pt idx="21">
                  <c:v>15.0</c:v>
                </c:pt>
                <c:pt idx="22">
                  <c:v>16.0</c:v>
                </c:pt>
                <c:pt idx="23">
                  <c:v>17.0</c:v>
                </c:pt>
                <c:pt idx="24">
                  <c:v>18.0</c:v>
                </c:pt>
                <c:pt idx="25">
                  <c:v>19.0</c:v>
                </c:pt>
                <c:pt idx="26">
                  <c:v>20.0</c:v>
                </c:pt>
              </c:numCache>
            </c:numRef>
          </c:xVal>
          <c:yVal>
            <c:numRef>
              <c:f>figure5_rev.txt!$M$2:$M$28</c:f>
              <c:numCache>
                <c:formatCode>General</c:formatCode>
                <c:ptCount val="27"/>
                <c:pt idx="0">
                  <c:v>40.48802</c:v>
                </c:pt>
                <c:pt idx="1">
                  <c:v>39.79</c:v>
                </c:pt>
                <c:pt idx="2">
                  <c:v>42.02983</c:v>
                </c:pt>
                <c:pt idx="3">
                  <c:v>44.18615</c:v>
                </c:pt>
                <c:pt idx="4">
                  <c:v>46.32367</c:v>
                </c:pt>
                <c:pt idx="5">
                  <c:v>47.79019</c:v>
                </c:pt>
                <c:pt idx="6">
                  <c:v>44.9914</c:v>
                </c:pt>
                <c:pt idx="7">
                  <c:v>38.29935</c:v>
                </c:pt>
                <c:pt idx="8">
                  <c:v>40.271</c:v>
                </c:pt>
                <c:pt idx="9">
                  <c:v>41.03208</c:v>
                </c:pt>
                <c:pt idx="10">
                  <c:v>41.71105</c:v>
                </c:pt>
                <c:pt idx="11">
                  <c:v>42.84822</c:v>
                </c:pt>
                <c:pt idx="12">
                  <c:v>43.59371</c:v>
                </c:pt>
                <c:pt idx="13">
                  <c:v>43.89657</c:v>
                </c:pt>
                <c:pt idx="14">
                  <c:v>44.41892</c:v>
                </c:pt>
                <c:pt idx="15">
                  <c:v>44.83918</c:v>
                </c:pt>
                <c:pt idx="16">
                  <c:v>45.1021</c:v>
                </c:pt>
                <c:pt idx="17">
                  <c:v>45.03328</c:v>
                </c:pt>
                <c:pt idx="18">
                  <c:v>45.29576</c:v>
                </c:pt>
                <c:pt idx="19">
                  <c:v>45.77404</c:v>
                </c:pt>
                <c:pt idx="20">
                  <c:v>46.07904</c:v>
                </c:pt>
                <c:pt idx="21">
                  <c:v>46.13778</c:v>
                </c:pt>
                <c:pt idx="22">
                  <c:v>45.89529</c:v>
                </c:pt>
                <c:pt idx="23">
                  <c:v>45.08397</c:v>
                </c:pt>
                <c:pt idx="24">
                  <c:v>44.03127</c:v>
                </c:pt>
                <c:pt idx="25">
                  <c:v>43.75333</c:v>
                </c:pt>
                <c:pt idx="26">
                  <c:v>42.46105</c:v>
                </c:pt>
              </c:numCache>
            </c:numRef>
          </c:yVal>
          <c:smooth val="0"/>
        </c:ser>
        <c:dLbls>
          <c:showLegendKey val="0"/>
          <c:showVal val="0"/>
          <c:showCatName val="0"/>
          <c:showSerName val="0"/>
          <c:showPercent val="0"/>
          <c:showBubbleSize val="0"/>
        </c:dLbls>
        <c:axId val="436261384"/>
        <c:axId val="436264680"/>
      </c:scatterChart>
      <c:valAx>
        <c:axId val="436261384"/>
        <c:scaling>
          <c:orientation val="minMax"/>
          <c:max val="20.0"/>
          <c:min val="-6.0"/>
        </c:scaling>
        <c:delete val="0"/>
        <c:axPos val="b"/>
        <c:numFmt formatCode="General" sourceLinked="1"/>
        <c:majorTickMark val="out"/>
        <c:minorTickMark val="none"/>
        <c:tickLblPos val="nextTo"/>
        <c:spPr>
          <a:ln>
            <a:solidFill>
              <a:schemeClr val="tx1"/>
            </a:solidFill>
          </a:ln>
        </c:spPr>
        <c:crossAx val="436264680"/>
        <c:crossesAt val="-18.0"/>
        <c:crossBetween val="midCat"/>
        <c:majorUnit val="1.0"/>
      </c:valAx>
      <c:valAx>
        <c:axId val="436264680"/>
        <c:scaling>
          <c:orientation val="minMax"/>
          <c:min val="25.0"/>
        </c:scaling>
        <c:delete val="0"/>
        <c:axPos val="l"/>
        <c:majorGridlines>
          <c:spPr>
            <a:ln>
              <a:noFill/>
            </a:ln>
          </c:spPr>
        </c:majorGridlines>
        <c:numFmt formatCode="General" sourceLinked="1"/>
        <c:majorTickMark val="out"/>
        <c:minorTickMark val="none"/>
        <c:tickLblPos val="nextTo"/>
        <c:spPr>
          <a:ln>
            <a:solidFill>
              <a:schemeClr val="tx1"/>
            </a:solidFill>
          </a:ln>
        </c:spPr>
        <c:crossAx val="436261384"/>
        <c:crossesAt val="-18.0"/>
        <c:crossBetween val="midCat"/>
      </c:valAx>
      <c:spPr>
        <a:ln>
          <a:solidFill>
            <a:schemeClr val="tx1"/>
          </a:solidFill>
        </a:ln>
      </c:spPr>
    </c:plotArea>
    <c:legend>
      <c:legendPos val="r"/>
      <c:layout>
        <c:manualLayout>
          <c:xMode val="edge"/>
          <c:yMode val="edge"/>
          <c:x val="0.496326316571453"/>
          <c:y val="0.68547765126394"/>
          <c:w val="0.335198955906571"/>
          <c:h val="0.127461058888094"/>
        </c:manualLayout>
      </c:layout>
      <c:overlay val="0"/>
    </c:legend>
    <c:plotVisOnly val="1"/>
    <c:dispBlanksAs val="gap"/>
    <c:showDLblsOverMax val="0"/>
  </c:chart>
  <c:spPr>
    <a:noFill/>
    <a:ln>
      <a:solidFill>
        <a:schemeClr val="tx1"/>
      </a:solidFill>
    </a:ln>
  </c:spPr>
  <c:txPr>
    <a:bodyPr/>
    <a:lstStyle/>
    <a:p>
      <a:pPr>
        <a:defRPr sz="1400" b="1">
          <a:latin typeface="Times New Roman" pitchFamily="18" charset="0"/>
          <a:cs typeface="Times New Roman" pitchFamily="18" charset="0"/>
        </a:defRPr>
      </a:pPr>
      <a:endParaRPr lang="en-US"/>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860027435829643"/>
          <c:y val="0.0134088920821884"/>
          <c:w val="0.896417284849525"/>
          <c:h val="0.875769138002973"/>
        </c:manualLayout>
      </c:layout>
      <c:scatterChart>
        <c:scatterStyle val="lineMarker"/>
        <c:varyColors val="0"/>
        <c:ser>
          <c:idx val="0"/>
          <c:order val="0"/>
          <c:tx>
            <c:v>Average NBER Recession</c:v>
          </c:tx>
          <c:spPr>
            <a:ln w="38100"/>
          </c:spPr>
          <c:xVal>
            <c:numRef>
              <c:f>figure5_rev.txt!$B$2:$B$28</c:f>
              <c:numCache>
                <c:formatCode>General</c:formatCode>
                <c:ptCount val="27"/>
                <c:pt idx="0">
                  <c:v>-6.0</c:v>
                </c:pt>
                <c:pt idx="1">
                  <c:v>-5.0</c:v>
                </c:pt>
                <c:pt idx="2">
                  <c:v>-4.0</c:v>
                </c:pt>
                <c:pt idx="3">
                  <c:v>-3.0</c:v>
                </c:pt>
                <c:pt idx="4">
                  <c:v>-2.0</c:v>
                </c:pt>
                <c:pt idx="5">
                  <c:v>-1.0</c:v>
                </c:pt>
                <c:pt idx="6">
                  <c:v>0.0</c:v>
                </c:pt>
                <c:pt idx="7">
                  <c:v>1.0</c:v>
                </c:pt>
                <c:pt idx="8">
                  <c:v>2.0</c:v>
                </c:pt>
                <c:pt idx="9">
                  <c:v>3.0</c:v>
                </c:pt>
                <c:pt idx="10">
                  <c:v>4.0</c:v>
                </c:pt>
                <c:pt idx="11">
                  <c:v>5.0</c:v>
                </c:pt>
                <c:pt idx="12">
                  <c:v>6.0</c:v>
                </c:pt>
                <c:pt idx="13">
                  <c:v>7.0</c:v>
                </c:pt>
                <c:pt idx="14">
                  <c:v>8.0</c:v>
                </c:pt>
                <c:pt idx="15">
                  <c:v>9.0</c:v>
                </c:pt>
                <c:pt idx="16">
                  <c:v>10.0</c:v>
                </c:pt>
                <c:pt idx="17">
                  <c:v>11.0</c:v>
                </c:pt>
                <c:pt idx="18">
                  <c:v>12.0</c:v>
                </c:pt>
                <c:pt idx="19">
                  <c:v>13.0</c:v>
                </c:pt>
                <c:pt idx="20">
                  <c:v>14.0</c:v>
                </c:pt>
                <c:pt idx="21">
                  <c:v>15.0</c:v>
                </c:pt>
                <c:pt idx="22">
                  <c:v>16.0</c:v>
                </c:pt>
                <c:pt idx="23">
                  <c:v>17.0</c:v>
                </c:pt>
                <c:pt idx="24">
                  <c:v>18.0</c:v>
                </c:pt>
                <c:pt idx="25">
                  <c:v>19.0</c:v>
                </c:pt>
                <c:pt idx="26">
                  <c:v>20.0</c:v>
                </c:pt>
              </c:numCache>
            </c:numRef>
          </c:xVal>
          <c:yVal>
            <c:numRef>
              <c:f>figure5_rev.txt!$Q$2:$Q$28</c:f>
              <c:numCache>
                <c:formatCode>General</c:formatCode>
                <c:ptCount val="27"/>
                <c:pt idx="0">
                  <c:v>-0.0220599</c:v>
                </c:pt>
                <c:pt idx="1">
                  <c:v>-0.0103216</c:v>
                </c:pt>
                <c:pt idx="2">
                  <c:v>0.0</c:v>
                </c:pt>
                <c:pt idx="3">
                  <c:v>0.0110797</c:v>
                </c:pt>
                <c:pt idx="4">
                  <c:v>0.0279157</c:v>
                </c:pt>
                <c:pt idx="5">
                  <c:v>0.036031</c:v>
                </c:pt>
                <c:pt idx="6">
                  <c:v>-0.1413653</c:v>
                </c:pt>
                <c:pt idx="7">
                  <c:v>-0.3920327</c:v>
                </c:pt>
                <c:pt idx="8">
                  <c:v>-0.3014545</c:v>
                </c:pt>
                <c:pt idx="9">
                  <c:v>-0.2590709</c:v>
                </c:pt>
                <c:pt idx="10">
                  <c:v>-0.2381144</c:v>
                </c:pt>
                <c:pt idx="11">
                  <c:v>-0.2239979</c:v>
                </c:pt>
                <c:pt idx="12">
                  <c:v>-0.2029189</c:v>
                </c:pt>
                <c:pt idx="13">
                  <c:v>-0.1882834</c:v>
                </c:pt>
                <c:pt idx="14">
                  <c:v>-0.1761913</c:v>
                </c:pt>
                <c:pt idx="15">
                  <c:v>-0.1583169</c:v>
                </c:pt>
                <c:pt idx="16">
                  <c:v>-0.154074</c:v>
                </c:pt>
                <c:pt idx="17">
                  <c:v>-0.1505117</c:v>
                </c:pt>
                <c:pt idx="18">
                  <c:v>-0.1638901</c:v>
                </c:pt>
                <c:pt idx="19">
                  <c:v>-0.1816327</c:v>
                </c:pt>
                <c:pt idx="20">
                  <c:v>-0.1863857</c:v>
                </c:pt>
                <c:pt idx="21">
                  <c:v>-0.189731</c:v>
                </c:pt>
                <c:pt idx="22">
                  <c:v>-0.1874628</c:v>
                </c:pt>
                <c:pt idx="23">
                  <c:v>-0.1668969</c:v>
                </c:pt>
                <c:pt idx="24">
                  <c:v>-0.1682158</c:v>
                </c:pt>
                <c:pt idx="25">
                  <c:v>-0.1879565</c:v>
                </c:pt>
                <c:pt idx="26">
                  <c:v>-0.1928615</c:v>
                </c:pt>
              </c:numCache>
            </c:numRef>
          </c:yVal>
          <c:smooth val="0"/>
        </c:ser>
        <c:ser>
          <c:idx val="1"/>
          <c:order val="1"/>
          <c:tx>
            <c:v>Average NBER Expansion</c:v>
          </c:tx>
          <c:spPr>
            <a:ln w="38100"/>
          </c:spPr>
          <c:xVal>
            <c:numRef>
              <c:f>figure5_rev.txt!$B$2:$B$28</c:f>
              <c:numCache>
                <c:formatCode>General</c:formatCode>
                <c:ptCount val="27"/>
                <c:pt idx="0">
                  <c:v>-6.0</c:v>
                </c:pt>
                <c:pt idx="1">
                  <c:v>-5.0</c:v>
                </c:pt>
                <c:pt idx="2">
                  <c:v>-4.0</c:v>
                </c:pt>
                <c:pt idx="3">
                  <c:v>-3.0</c:v>
                </c:pt>
                <c:pt idx="4">
                  <c:v>-2.0</c:v>
                </c:pt>
                <c:pt idx="5">
                  <c:v>-1.0</c:v>
                </c:pt>
                <c:pt idx="6">
                  <c:v>0.0</c:v>
                </c:pt>
                <c:pt idx="7">
                  <c:v>1.0</c:v>
                </c:pt>
                <c:pt idx="8">
                  <c:v>2.0</c:v>
                </c:pt>
                <c:pt idx="9">
                  <c:v>3.0</c:v>
                </c:pt>
                <c:pt idx="10">
                  <c:v>4.0</c:v>
                </c:pt>
                <c:pt idx="11">
                  <c:v>5.0</c:v>
                </c:pt>
                <c:pt idx="12">
                  <c:v>6.0</c:v>
                </c:pt>
                <c:pt idx="13">
                  <c:v>7.0</c:v>
                </c:pt>
                <c:pt idx="14">
                  <c:v>8.0</c:v>
                </c:pt>
                <c:pt idx="15">
                  <c:v>9.0</c:v>
                </c:pt>
                <c:pt idx="16">
                  <c:v>10.0</c:v>
                </c:pt>
                <c:pt idx="17">
                  <c:v>11.0</c:v>
                </c:pt>
                <c:pt idx="18">
                  <c:v>12.0</c:v>
                </c:pt>
                <c:pt idx="19">
                  <c:v>13.0</c:v>
                </c:pt>
                <c:pt idx="20">
                  <c:v>14.0</c:v>
                </c:pt>
                <c:pt idx="21">
                  <c:v>15.0</c:v>
                </c:pt>
                <c:pt idx="22">
                  <c:v>16.0</c:v>
                </c:pt>
                <c:pt idx="23">
                  <c:v>17.0</c:v>
                </c:pt>
                <c:pt idx="24">
                  <c:v>18.0</c:v>
                </c:pt>
                <c:pt idx="25">
                  <c:v>19.0</c:v>
                </c:pt>
                <c:pt idx="26">
                  <c:v>20.0</c:v>
                </c:pt>
              </c:numCache>
            </c:numRef>
          </c:xVal>
          <c:yVal>
            <c:numRef>
              <c:f>figure5_rev.txt!$S$2:$S$28</c:f>
              <c:numCache>
                <c:formatCode>General</c:formatCode>
                <c:ptCount val="27"/>
                <c:pt idx="0">
                  <c:v>-0.0289606</c:v>
                </c:pt>
                <c:pt idx="1">
                  <c:v>-0.0224171</c:v>
                </c:pt>
                <c:pt idx="2">
                  <c:v>0.0</c:v>
                </c:pt>
                <c:pt idx="3">
                  <c:v>0.0122005</c:v>
                </c:pt>
                <c:pt idx="4">
                  <c:v>0.0201639</c:v>
                </c:pt>
                <c:pt idx="5">
                  <c:v>0.0191931</c:v>
                </c:pt>
                <c:pt idx="6">
                  <c:v>-0.0686875</c:v>
                </c:pt>
                <c:pt idx="7">
                  <c:v>-0.2476206</c:v>
                </c:pt>
                <c:pt idx="8">
                  <c:v>-0.2162234</c:v>
                </c:pt>
                <c:pt idx="9">
                  <c:v>-0.2011059</c:v>
                </c:pt>
                <c:pt idx="10">
                  <c:v>-0.1815002</c:v>
                </c:pt>
                <c:pt idx="11">
                  <c:v>-0.1538357</c:v>
                </c:pt>
                <c:pt idx="12">
                  <c:v>-0.1312651</c:v>
                </c:pt>
                <c:pt idx="13">
                  <c:v>-0.1168142</c:v>
                </c:pt>
                <c:pt idx="14">
                  <c:v>-0.1033964</c:v>
                </c:pt>
                <c:pt idx="15">
                  <c:v>-0.0940495</c:v>
                </c:pt>
                <c:pt idx="16">
                  <c:v>-0.0875427</c:v>
                </c:pt>
                <c:pt idx="17">
                  <c:v>-0.0924071</c:v>
                </c:pt>
                <c:pt idx="18">
                  <c:v>-0.0917102</c:v>
                </c:pt>
                <c:pt idx="19">
                  <c:v>-0.0814623</c:v>
                </c:pt>
                <c:pt idx="20">
                  <c:v>-0.0745894</c:v>
                </c:pt>
                <c:pt idx="21">
                  <c:v>-0.0674383</c:v>
                </c:pt>
                <c:pt idx="22">
                  <c:v>-0.0613081</c:v>
                </c:pt>
                <c:pt idx="23">
                  <c:v>-0.0715154</c:v>
                </c:pt>
                <c:pt idx="24">
                  <c:v>-0.0877299</c:v>
                </c:pt>
                <c:pt idx="25">
                  <c:v>-0.0851463</c:v>
                </c:pt>
                <c:pt idx="26">
                  <c:v>-0.0983517</c:v>
                </c:pt>
              </c:numCache>
            </c:numRef>
          </c:yVal>
          <c:smooth val="0"/>
        </c:ser>
        <c:dLbls>
          <c:showLegendKey val="0"/>
          <c:showVal val="0"/>
          <c:showCatName val="0"/>
          <c:showSerName val="0"/>
          <c:showPercent val="0"/>
          <c:showBubbleSize val="0"/>
        </c:dLbls>
        <c:axId val="490789016"/>
        <c:axId val="477084120"/>
      </c:scatterChart>
      <c:valAx>
        <c:axId val="490789016"/>
        <c:scaling>
          <c:orientation val="minMax"/>
          <c:max val="20.0"/>
          <c:min val="-6.0"/>
        </c:scaling>
        <c:delete val="0"/>
        <c:axPos val="b"/>
        <c:numFmt formatCode="General" sourceLinked="1"/>
        <c:majorTickMark val="out"/>
        <c:minorTickMark val="none"/>
        <c:tickLblPos val="nextTo"/>
        <c:spPr>
          <a:ln>
            <a:solidFill>
              <a:schemeClr val="tx1"/>
            </a:solidFill>
          </a:ln>
        </c:spPr>
        <c:crossAx val="477084120"/>
        <c:crossesAt val="-18.0"/>
        <c:crossBetween val="midCat"/>
        <c:majorUnit val="1.0"/>
      </c:valAx>
      <c:valAx>
        <c:axId val="477084120"/>
        <c:scaling>
          <c:orientation val="minMax"/>
        </c:scaling>
        <c:delete val="0"/>
        <c:axPos val="l"/>
        <c:majorGridlines>
          <c:spPr>
            <a:ln>
              <a:noFill/>
            </a:ln>
          </c:spPr>
        </c:majorGridlines>
        <c:numFmt formatCode="General" sourceLinked="1"/>
        <c:majorTickMark val="out"/>
        <c:minorTickMark val="none"/>
        <c:tickLblPos val="nextTo"/>
        <c:spPr>
          <a:ln>
            <a:solidFill>
              <a:schemeClr val="tx1"/>
            </a:solidFill>
          </a:ln>
        </c:spPr>
        <c:crossAx val="490789016"/>
        <c:crossesAt val="-18.0"/>
        <c:crossBetween val="midCat"/>
      </c:valAx>
      <c:spPr>
        <a:ln>
          <a:solidFill>
            <a:schemeClr val="tx1"/>
          </a:solidFill>
        </a:ln>
      </c:spPr>
    </c:plotArea>
    <c:legend>
      <c:legendPos val="r"/>
      <c:layout>
        <c:manualLayout>
          <c:xMode val="edge"/>
          <c:yMode val="edge"/>
          <c:x val="0.496326316571453"/>
          <c:y val="0.68547765126394"/>
          <c:w val="0.335198955906571"/>
          <c:h val="0.127461058888094"/>
        </c:manualLayout>
      </c:layout>
      <c:overlay val="0"/>
    </c:legend>
    <c:plotVisOnly val="1"/>
    <c:dispBlanksAs val="gap"/>
    <c:showDLblsOverMax val="0"/>
  </c:chart>
  <c:spPr>
    <a:noFill/>
    <a:ln>
      <a:solidFill>
        <a:schemeClr val="tx1"/>
      </a:solidFill>
    </a:ln>
  </c:spPr>
  <c:txPr>
    <a:bodyPr/>
    <a:lstStyle/>
    <a:p>
      <a:pPr>
        <a:defRPr sz="1400" b="1">
          <a:latin typeface="Times New Roman" pitchFamily="18" charset="0"/>
          <a:cs typeface="Times New Roman" pitchFamily="18" charset="0"/>
        </a:defRPr>
      </a:pPr>
      <a:endParaRPr lang="en-US"/>
    </a:p>
  </c:tx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chartsheets/sheet1.xml><?xml version="1.0" encoding="utf-8"?>
<chartsheet xmlns="http://schemas.openxmlformats.org/spreadsheetml/2006/main" xmlns:r="http://schemas.openxmlformats.org/officeDocument/2006/relationships">
  <sheetPr/>
  <sheetViews>
    <sheetView zoomScale="143"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43"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sheetViews>
    <sheetView zoomScale="143"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sheetPr/>
  <sheetViews>
    <sheetView zoomScale="65"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sheetPr/>
  <sheetViews>
    <sheetView zoomScale="65"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sheetPr/>
  <sheetViews>
    <sheetView tabSelected="1" zoomScale="15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wmf"/></Relationships>
</file>

<file path=xl/drawings/_rels/drawing14.xml.rels><?xml version="1.0" encoding="UTF-8" standalone="yes"?>
<Relationships xmlns="http://schemas.openxmlformats.org/package/2006/relationships"><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8672413" cy="62944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0.21284</cdr:x>
      <cdr:y>0.94186</cdr:y>
    </cdr:from>
    <cdr:to>
      <cdr:x>0.85811</cdr:x>
      <cdr:y>0.99302</cdr:y>
    </cdr:to>
    <cdr:sp macro="" textlink="">
      <cdr:nvSpPr>
        <cdr:cNvPr id="10" name="TextBox 9"/>
        <cdr:cNvSpPr txBox="1"/>
      </cdr:nvSpPr>
      <cdr:spPr>
        <a:xfrm xmlns:a="http://schemas.openxmlformats.org/drawingml/2006/main">
          <a:off x="1846384" y="5934808"/>
          <a:ext cx="5597770" cy="3223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effectLst/>
              <a:latin typeface="Times New Roman" pitchFamily="18" charset="0"/>
              <a:ea typeface="+mn-ea"/>
              <a:cs typeface="Times New Roman" pitchFamily="18" charset="0"/>
            </a:rPr>
            <a:t>Years</a:t>
          </a:r>
          <a:r>
            <a:rPr lang="en-US" sz="1400" b="1" baseline="0">
              <a:effectLst/>
              <a:latin typeface="Times New Roman" pitchFamily="18" charset="0"/>
              <a:ea typeface="+mn-ea"/>
              <a:cs typeface="Times New Roman" pitchFamily="18" charset="0"/>
            </a:rPr>
            <a:t> Before and After Last Year with Earnings at Baseline Employer</a:t>
          </a:r>
          <a:endParaRPr lang="en-US" sz="1400">
            <a:effectLst/>
            <a:latin typeface="Times New Roman" pitchFamily="18" charset="0"/>
            <a:cs typeface="Times New Roman" pitchFamily="18" charset="0"/>
          </a:endParaRPr>
        </a:p>
      </cdr:txBody>
    </cdr:sp>
  </cdr:relSizeAnchor>
  <cdr:relSizeAnchor xmlns:cdr="http://schemas.openxmlformats.org/drawingml/2006/chartDrawing">
    <cdr:from>
      <cdr:x>0.01183</cdr:x>
      <cdr:y>0.23206</cdr:y>
    </cdr:from>
    <cdr:to>
      <cdr:x>0.04034</cdr:x>
      <cdr:y>0.7893</cdr:y>
    </cdr:to>
    <cdr:sp macro="" textlink="">
      <cdr:nvSpPr>
        <cdr:cNvPr id="11" name="TextBox 10"/>
        <cdr:cNvSpPr txBox="1"/>
      </cdr:nvSpPr>
      <cdr:spPr>
        <a:xfrm xmlns:a="http://schemas.openxmlformats.org/drawingml/2006/main" rot="16200000">
          <a:off x="-1527440" y="3090508"/>
          <a:ext cx="3507120" cy="2471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latin typeface="Times New Roman" pitchFamily="18" charset="0"/>
              <a:cs typeface="Times New Roman" pitchFamily="18" charset="0"/>
            </a:rPr>
            <a:t>Earnin</a:t>
          </a:r>
          <a:r>
            <a:rPr lang="en-US" sz="1400" b="1" baseline="0">
              <a:latin typeface="Times New Roman" pitchFamily="18" charset="0"/>
              <a:cs typeface="Times New Roman" pitchFamily="18" charset="0"/>
            </a:rPr>
            <a:t>gs (Including Zeros) in $1000</a:t>
          </a:r>
          <a:endParaRPr lang="en-US" sz="1400" b="1">
            <a:latin typeface="Times New Roman" pitchFamily="18" charset="0"/>
            <a:cs typeface="Times New Roman" pitchFamily="18"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8557846" cy="5822462"/>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0.08621</cdr:x>
      <cdr:y>0.16733</cdr:y>
    </cdr:from>
    <cdr:to>
      <cdr:x>1</cdr:x>
      <cdr:y>0.1723</cdr:y>
    </cdr:to>
    <cdr:cxnSp macro="">
      <cdr:nvCxnSpPr>
        <cdr:cNvPr id="3" name="Straight Connector 2"/>
        <cdr:cNvCxnSpPr/>
      </cdr:nvCxnSpPr>
      <cdr:spPr>
        <a:xfrm xmlns:a="http://schemas.openxmlformats.org/drawingml/2006/main" flipV="1">
          <a:off x="747346" y="1053125"/>
          <a:ext cx="7921610" cy="31259"/>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0.16554</cdr:x>
      <cdr:y>0.94186</cdr:y>
    </cdr:from>
    <cdr:to>
      <cdr:x>0.83446</cdr:x>
      <cdr:y>0.99078</cdr:y>
    </cdr:to>
    <cdr:sp macro="" textlink="">
      <cdr:nvSpPr>
        <cdr:cNvPr id="10" name="TextBox 9"/>
        <cdr:cNvSpPr txBox="1"/>
      </cdr:nvSpPr>
      <cdr:spPr>
        <a:xfrm xmlns:a="http://schemas.openxmlformats.org/drawingml/2006/main">
          <a:off x="1436078" y="5934807"/>
          <a:ext cx="5802928" cy="3082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latin typeface="Times New Roman" pitchFamily="18" charset="0"/>
              <a:cs typeface="Times New Roman" pitchFamily="18" charset="0"/>
            </a:rPr>
            <a:t>Years</a:t>
          </a:r>
          <a:r>
            <a:rPr lang="en-US" sz="1400" b="1" baseline="0">
              <a:latin typeface="Times New Roman" pitchFamily="18" charset="0"/>
              <a:cs typeface="Times New Roman" pitchFamily="18" charset="0"/>
            </a:rPr>
            <a:t> Before and After Job Displacement </a:t>
          </a:r>
          <a:r>
            <a:rPr lang="en-US" sz="1400" b="1" baseline="0">
              <a:effectLst/>
              <a:latin typeface="Times New Roman" pitchFamily="18" charset="0"/>
              <a:ea typeface="+mn-ea"/>
              <a:cs typeface="Times New Roman" pitchFamily="18" charset="0"/>
            </a:rPr>
            <a:t>Earnings at Baseline Employer</a:t>
          </a:r>
          <a:endParaRPr lang="en-US" sz="1400" b="1">
            <a:latin typeface="Times New Roman" pitchFamily="18" charset="0"/>
            <a:cs typeface="Times New Roman" pitchFamily="18" charset="0"/>
          </a:endParaRPr>
        </a:p>
      </cdr:txBody>
    </cdr:sp>
  </cdr:relSizeAnchor>
  <cdr:relSizeAnchor xmlns:cdr="http://schemas.openxmlformats.org/drawingml/2006/chartDrawing">
    <cdr:from>
      <cdr:x>1.16852E-7</cdr:x>
      <cdr:y>0.03054</cdr:y>
    </cdr:from>
    <cdr:to>
      <cdr:x>0.02851</cdr:x>
      <cdr:y>0.93501</cdr:y>
    </cdr:to>
    <cdr:sp macro="" textlink="">
      <cdr:nvSpPr>
        <cdr:cNvPr id="11" name="TextBox 10"/>
        <cdr:cNvSpPr txBox="1"/>
      </cdr:nvSpPr>
      <cdr:spPr>
        <a:xfrm xmlns:a="http://schemas.openxmlformats.org/drawingml/2006/main" rot="16200000">
          <a:off x="-2511142" y="2688942"/>
          <a:ext cx="5266270" cy="2439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baseline="0">
              <a:latin typeface="Times New Roman" pitchFamily="18" charset="0"/>
              <a:cs typeface="Times New Roman" pitchFamily="18" charset="0"/>
            </a:rPr>
            <a:t>Loss As a Fraction of Pre-Displacement Annual  Earnings</a:t>
          </a:r>
          <a:endParaRPr lang="en-US" sz="1400" b="1">
            <a:latin typeface="Times New Roman" pitchFamily="18" charset="0"/>
            <a:cs typeface="Times New Roman" pitchFamily="18" charset="0"/>
          </a:endParaRPr>
        </a:p>
      </cdr:txBody>
    </cdr:sp>
  </cdr:relSizeAnchor>
</c:userShapes>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152400</xdr:colOff>
      <xdr:row>19</xdr:row>
      <xdr:rowOff>38100</xdr:rowOff>
    </xdr:to>
    <xdr:pic>
      <xdr:nvPicPr>
        <xdr:cNvPr id="4" name="Picture 3" descr="C:\Users\vw2112\laptop_backup\vonwachter\PROJECTS\Till_Projects_Brookings\Spring_2011\BROOKINGS\DRAFT2_REVISIONS\FIGURES_WMF\figure6_ten3_notitle_rev.ep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029200" cy="365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152400</xdr:colOff>
      <xdr:row>19</xdr:row>
      <xdr:rowOff>38100</xdr:rowOff>
    </xdr:to>
    <xdr:pic>
      <xdr:nvPicPr>
        <xdr:cNvPr id="4" name="Picture 3" descr="C:\Users\vw2112\laptop_backup\vonwachter\PROJECTS\Till_Projects_Brookings\Spring_2011\BROOKINGS\DRAFT2_REVISIONS\FIGURES_WMF\figure7_notitle_rev.ep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029200" cy="3657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0.12907</cdr:x>
      <cdr:y>0.02527</cdr:y>
    </cdr:from>
    <cdr:to>
      <cdr:x>0.20209</cdr:x>
      <cdr:y>0.93682</cdr:y>
    </cdr:to>
    <cdr:sp macro="" textlink="">
      <cdr:nvSpPr>
        <cdr:cNvPr id="2" name="Rectangle 1"/>
        <cdr:cNvSpPr/>
      </cdr:nvSpPr>
      <cdr:spPr>
        <a:xfrm xmlns:a="http://schemas.openxmlformats.org/drawingml/2006/main">
          <a:off x="1122590" y="158750"/>
          <a:ext cx="635000" cy="5726340"/>
        </a:xfrm>
        <a:prstGeom xmlns:a="http://schemas.openxmlformats.org/drawingml/2006/main" prst="rect">
          <a:avLst/>
        </a:prstGeom>
        <a:solidFill xmlns:a="http://schemas.openxmlformats.org/drawingml/2006/main">
          <a:schemeClr val="bg1">
            <a:lumMod val="65000"/>
            <a:alpha val="31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0.41199</cdr:x>
      <cdr:y>0.29603</cdr:y>
    </cdr:from>
    <cdr:to>
      <cdr:x>0.43286</cdr:x>
      <cdr:y>0.9296</cdr:y>
    </cdr:to>
    <cdr:sp macro="" textlink="">
      <cdr:nvSpPr>
        <cdr:cNvPr id="3" name="Rectangle 2"/>
        <cdr:cNvSpPr/>
      </cdr:nvSpPr>
      <cdr:spPr>
        <a:xfrm xmlns:a="http://schemas.openxmlformats.org/drawingml/2006/main">
          <a:off x="3583214" y="1859642"/>
          <a:ext cx="181428" cy="3980089"/>
        </a:xfrm>
        <a:prstGeom xmlns:a="http://schemas.openxmlformats.org/drawingml/2006/main" prst="rect">
          <a:avLst/>
        </a:prstGeom>
        <a:solidFill xmlns:a="http://schemas.openxmlformats.org/drawingml/2006/main">
          <a:schemeClr val="bg1">
            <a:lumMod val="65000"/>
            <a:alpha val="31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0.67666</cdr:x>
      <cdr:y>0.29422</cdr:y>
    </cdr:from>
    <cdr:to>
      <cdr:x>0.70274</cdr:x>
      <cdr:y>0.93502</cdr:y>
    </cdr:to>
    <cdr:sp macro="" textlink="">
      <cdr:nvSpPr>
        <cdr:cNvPr id="4" name="Rectangle 3"/>
        <cdr:cNvSpPr/>
      </cdr:nvSpPr>
      <cdr:spPr>
        <a:xfrm xmlns:a="http://schemas.openxmlformats.org/drawingml/2006/main">
          <a:off x="5885090" y="1848304"/>
          <a:ext cx="226786" cy="4025446"/>
        </a:xfrm>
        <a:prstGeom xmlns:a="http://schemas.openxmlformats.org/drawingml/2006/main" prst="rect">
          <a:avLst/>
        </a:prstGeom>
        <a:solidFill xmlns:a="http://schemas.openxmlformats.org/drawingml/2006/main">
          <a:schemeClr val="bg1">
            <a:lumMod val="65000"/>
            <a:alpha val="31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0.87484</cdr:x>
      <cdr:y>0.02527</cdr:y>
    </cdr:from>
    <cdr:to>
      <cdr:x>0.94654</cdr:x>
      <cdr:y>0.1065</cdr:y>
    </cdr:to>
    <cdr:sp macro="" textlink="">
      <cdr:nvSpPr>
        <cdr:cNvPr id="5" name="TextBox 4"/>
        <cdr:cNvSpPr txBox="1"/>
      </cdr:nvSpPr>
      <cdr:spPr>
        <a:xfrm xmlns:a="http://schemas.openxmlformats.org/drawingml/2006/main">
          <a:off x="7608660" y="158749"/>
          <a:ext cx="623661" cy="5102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pitchFamily="18" charset="0"/>
              <a:cs typeface="Times New Roman" pitchFamily="18" charset="0"/>
            </a:rPr>
            <a:t>Displ. Rate</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672413" cy="62944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0.12068</cdr:x>
      <cdr:y>0.02522</cdr:y>
    </cdr:from>
    <cdr:to>
      <cdr:x>0.1937</cdr:x>
      <cdr:y>0.94873</cdr:y>
    </cdr:to>
    <cdr:sp macro="" textlink="">
      <cdr:nvSpPr>
        <cdr:cNvPr id="2" name="Rectangle 1"/>
        <cdr:cNvSpPr/>
      </cdr:nvSpPr>
      <cdr:spPr>
        <a:xfrm xmlns:a="http://schemas.openxmlformats.org/drawingml/2006/main">
          <a:off x="1046266" y="158594"/>
          <a:ext cx="633061" cy="5807440"/>
        </a:xfrm>
        <a:prstGeom xmlns:a="http://schemas.openxmlformats.org/drawingml/2006/main" prst="rect">
          <a:avLst/>
        </a:prstGeom>
        <a:solidFill xmlns:a="http://schemas.openxmlformats.org/drawingml/2006/main">
          <a:schemeClr val="bg1">
            <a:lumMod val="65000"/>
            <a:alpha val="31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0.46799</cdr:x>
      <cdr:y>0.20297</cdr:y>
    </cdr:from>
    <cdr:to>
      <cdr:x>0.49193</cdr:x>
      <cdr:y>0.94269</cdr:y>
    </cdr:to>
    <cdr:sp macro="" textlink="">
      <cdr:nvSpPr>
        <cdr:cNvPr id="3" name="Rectangle 2"/>
        <cdr:cNvSpPr/>
      </cdr:nvSpPr>
      <cdr:spPr>
        <a:xfrm xmlns:a="http://schemas.openxmlformats.org/drawingml/2006/main">
          <a:off x="4057362" y="1276386"/>
          <a:ext cx="207553" cy="4651688"/>
        </a:xfrm>
        <a:prstGeom xmlns:a="http://schemas.openxmlformats.org/drawingml/2006/main" prst="rect">
          <a:avLst/>
        </a:prstGeom>
        <a:solidFill xmlns:a="http://schemas.openxmlformats.org/drawingml/2006/main">
          <a:schemeClr val="bg1">
            <a:lumMod val="65000"/>
            <a:alpha val="31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0.80283</cdr:x>
      <cdr:y>0.02318</cdr:y>
    </cdr:from>
    <cdr:to>
      <cdr:x>0.83439</cdr:x>
      <cdr:y>0.94772</cdr:y>
    </cdr:to>
    <cdr:sp macro="" textlink="">
      <cdr:nvSpPr>
        <cdr:cNvPr id="4" name="Rectangle 3"/>
        <cdr:cNvSpPr/>
      </cdr:nvSpPr>
      <cdr:spPr>
        <a:xfrm xmlns:a="http://schemas.openxmlformats.org/drawingml/2006/main">
          <a:off x="6960256" y="145791"/>
          <a:ext cx="273616" cy="5813886"/>
        </a:xfrm>
        <a:prstGeom xmlns:a="http://schemas.openxmlformats.org/drawingml/2006/main" prst="rect">
          <a:avLst/>
        </a:prstGeom>
        <a:solidFill xmlns:a="http://schemas.openxmlformats.org/drawingml/2006/main">
          <a:schemeClr val="bg1">
            <a:lumMod val="65000"/>
            <a:alpha val="31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userShapes>
</file>

<file path=xl/drawings/drawing5.xml><?xml version="1.0" encoding="utf-8"?>
<xdr:wsDr xmlns:xdr="http://schemas.openxmlformats.org/drawingml/2006/spreadsheetDrawing" xmlns:a="http://schemas.openxmlformats.org/drawingml/2006/main">
  <xdr:absoluteAnchor>
    <xdr:pos x="0" y="0"/>
    <xdr:ext cx="8672413" cy="6294493"/>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0.1218</cdr:x>
      <cdr:y>0.02213</cdr:y>
    </cdr:from>
    <cdr:to>
      <cdr:x>0.19482</cdr:x>
      <cdr:y>0.94564</cdr:y>
    </cdr:to>
    <cdr:sp macro="" textlink="">
      <cdr:nvSpPr>
        <cdr:cNvPr id="2" name="Rectangle 1"/>
        <cdr:cNvSpPr/>
      </cdr:nvSpPr>
      <cdr:spPr>
        <a:xfrm xmlns:a="http://schemas.openxmlformats.org/drawingml/2006/main">
          <a:off x="1055986" y="139156"/>
          <a:ext cx="633061" cy="5807440"/>
        </a:xfrm>
        <a:prstGeom xmlns:a="http://schemas.openxmlformats.org/drawingml/2006/main" prst="rect">
          <a:avLst/>
        </a:prstGeom>
        <a:solidFill xmlns:a="http://schemas.openxmlformats.org/drawingml/2006/main">
          <a:schemeClr val="bg1">
            <a:lumMod val="65000"/>
            <a:alpha val="31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0.47248</cdr:x>
      <cdr:y>0.20761</cdr:y>
    </cdr:from>
    <cdr:to>
      <cdr:x>0.49642</cdr:x>
      <cdr:y>0.94733</cdr:y>
    </cdr:to>
    <cdr:sp macro="" textlink="">
      <cdr:nvSpPr>
        <cdr:cNvPr id="3" name="Rectangle 2"/>
        <cdr:cNvSpPr/>
      </cdr:nvSpPr>
      <cdr:spPr>
        <a:xfrm xmlns:a="http://schemas.openxmlformats.org/drawingml/2006/main">
          <a:off x="4096239" y="1305544"/>
          <a:ext cx="207553" cy="4651688"/>
        </a:xfrm>
        <a:prstGeom xmlns:a="http://schemas.openxmlformats.org/drawingml/2006/main" prst="rect">
          <a:avLst/>
        </a:prstGeom>
        <a:solidFill xmlns:a="http://schemas.openxmlformats.org/drawingml/2006/main">
          <a:schemeClr val="bg1">
            <a:lumMod val="65000"/>
            <a:alpha val="31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0.79274</cdr:x>
      <cdr:y>0.02483</cdr:y>
    </cdr:from>
    <cdr:to>
      <cdr:x>0.8243</cdr:x>
      <cdr:y>0.95236</cdr:y>
    </cdr:to>
    <cdr:sp macro="" textlink="">
      <cdr:nvSpPr>
        <cdr:cNvPr id="4" name="Rectangle 3"/>
        <cdr:cNvSpPr/>
      </cdr:nvSpPr>
      <cdr:spPr>
        <a:xfrm xmlns:a="http://schemas.openxmlformats.org/drawingml/2006/main">
          <a:off x="6872781" y="156115"/>
          <a:ext cx="273616" cy="5832720"/>
        </a:xfrm>
        <a:prstGeom xmlns:a="http://schemas.openxmlformats.org/drawingml/2006/main" prst="rect">
          <a:avLst/>
        </a:prstGeom>
        <a:solidFill xmlns:a="http://schemas.openxmlformats.org/drawingml/2006/main">
          <a:schemeClr val="bg1">
            <a:lumMod val="65000"/>
            <a:alpha val="31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557846" cy="5822462"/>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0.08621</cdr:x>
      <cdr:y>0.1907</cdr:y>
    </cdr:from>
    <cdr:to>
      <cdr:x>0.97973</cdr:x>
      <cdr:y>0.1909</cdr:y>
    </cdr:to>
    <cdr:cxnSp macro="">
      <cdr:nvCxnSpPr>
        <cdr:cNvPr id="3" name="Straight Connector 2"/>
        <cdr:cNvCxnSpPr/>
      </cdr:nvCxnSpPr>
      <cdr:spPr>
        <a:xfrm xmlns:a="http://schemas.openxmlformats.org/drawingml/2006/main" flipV="1">
          <a:off x="747878" y="1201615"/>
          <a:ext cx="7751353" cy="1306"/>
        </a:xfrm>
        <a:prstGeom xmlns:a="http://schemas.openxmlformats.org/drawingml/2006/main" prst="line">
          <a:avLst/>
        </a:prstGeom>
        <a:ln xmlns:a="http://schemas.openxmlformats.org/drawingml/2006/main" w="127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0.20608</cdr:x>
      <cdr:y>0.92326</cdr:y>
    </cdr:from>
    <cdr:to>
      <cdr:x>0.8598</cdr:x>
      <cdr:y>0.96512</cdr:y>
    </cdr:to>
    <cdr:sp macro="" textlink="">
      <cdr:nvSpPr>
        <cdr:cNvPr id="10" name="TextBox 9"/>
        <cdr:cNvSpPr txBox="1"/>
      </cdr:nvSpPr>
      <cdr:spPr>
        <a:xfrm xmlns:a="http://schemas.openxmlformats.org/drawingml/2006/main">
          <a:off x="1787771" y="5817576"/>
          <a:ext cx="5671037" cy="2637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latin typeface="Times New Roman" pitchFamily="18" charset="0"/>
              <a:cs typeface="Times New Roman" pitchFamily="18" charset="0"/>
            </a:rPr>
            <a:t>Years</a:t>
          </a:r>
          <a:r>
            <a:rPr lang="en-US" sz="1400" b="1" baseline="0">
              <a:latin typeface="Times New Roman" pitchFamily="18" charset="0"/>
              <a:cs typeface="Times New Roman" pitchFamily="18" charset="0"/>
            </a:rPr>
            <a:t> Before and After Last Year with Earnings at Baseline Employer</a:t>
          </a:r>
          <a:endParaRPr lang="en-US" sz="1400" b="1">
            <a:latin typeface="Times New Roman" pitchFamily="18" charset="0"/>
            <a:cs typeface="Times New Roman" pitchFamily="18" charset="0"/>
          </a:endParaRPr>
        </a:p>
      </cdr:txBody>
    </cdr:sp>
  </cdr:relSizeAnchor>
  <cdr:relSizeAnchor xmlns:cdr="http://schemas.openxmlformats.org/drawingml/2006/chartDrawing">
    <cdr:from>
      <cdr:x>0.01014</cdr:x>
      <cdr:y>0.2274</cdr:y>
    </cdr:from>
    <cdr:to>
      <cdr:x>0.03865</cdr:x>
      <cdr:y>0.78465</cdr:y>
    </cdr:to>
    <cdr:sp macro="" textlink="">
      <cdr:nvSpPr>
        <cdr:cNvPr id="11" name="TextBox 10"/>
        <cdr:cNvSpPr txBox="1"/>
      </cdr:nvSpPr>
      <cdr:spPr>
        <a:xfrm xmlns:a="http://schemas.openxmlformats.org/drawingml/2006/main" rot="16200000">
          <a:off x="-1542074" y="3061189"/>
          <a:ext cx="3507154" cy="2471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1">
              <a:latin typeface="Times New Roman" pitchFamily="18" charset="0"/>
              <a:cs typeface="Times New Roman" pitchFamily="18" charset="0"/>
            </a:rPr>
            <a:t>Earnings</a:t>
          </a:r>
          <a:r>
            <a:rPr lang="en-US" sz="1400" b="1" baseline="0">
              <a:latin typeface="Times New Roman" pitchFamily="18" charset="0"/>
              <a:cs typeface="Times New Roman" pitchFamily="18" charset="0"/>
            </a:rPr>
            <a:t> Loss (Including Zeros) in $1000</a:t>
          </a:r>
          <a:endParaRPr lang="en-US" sz="1400" b="1">
            <a:latin typeface="Times New Roman" pitchFamily="18" charset="0"/>
            <a:cs typeface="Times New Roman" pitchFamily="18"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8557846" cy="5822462"/>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able1_rev.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1_ten&gt;=3 (Orig)"/>
      <sheetName val="Table1_ten&gt;=3 (Rev)"/>
      <sheetName val="Table1_ten&gt;=3 (Rev2)"/>
      <sheetName val="Table1_ten&gt;=3 (Rev2) (2)"/>
      <sheetName val="Table1_ten&gt;=3 (Rev2) (3)"/>
      <sheetName val="Table1_ten&gt;=3 (Talk)"/>
      <sheetName val="fracyrs (orig)"/>
      <sheetName val="fracyrs (rev)"/>
      <sheetName val="regsum2d3u2_tab_rev"/>
      <sheetName val="regsum2d3u_tab_rev"/>
      <sheetName val="regsum2d3u_tab"/>
      <sheetName val="regsum2d3_tab"/>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v>0.87797619999999998</v>
          </cell>
        </row>
        <row r="3">
          <cell r="A3">
            <v>0.1220238</v>
          </cell>
        </row>
        <row r="4">
          <cell r="A4">
            <v>0.22619049999999999</v>
          </cell>
        </row>
        <row r="5">
          <cell r="A5">
            <v>0.3541667</v>
          </cell>
        </row>
        <row r="6">
          <cell r="A6">
            <v>0.1309524</v>
          </cell>
        </row>
        <row r="7">
          <cell r="A7">
            <v>0.21130950000000001</v>
          </cell>
        </row>
        <row r="8">
          <cell r="A8">
            <v>7.7381000000000005E-2</v>
          </cell>
        </row>
      </sheetData>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G17" sqref="A4:G17"/>
    </sheetView>
  </sheetViews>
  <sheetFormatPr baseColWidth="10" defaultColWidth="8.83203125" defaultRowHeight="15" x14ac:dyDescent="0"/>
  <cols>
    <col min="1" max="1" width="30.5" style="1" customWidth="1"/>
    <col min="2" max="2" width="3" style="1" customWidth="1"/>
    <col min="3" max="3" width="13.6640625" style="30" customWidth="1"/>
    <col min="4" max="5" width="13.6640625" style="1" customWidth="1"/>
    <col min="6" max="6" width="1.1640625" style="1" customWidth="1"/>
    <col min="7" max="7" width="14.83203125" style="1" customWidth="1"/>
    <col min="8" max="8" width="12.5" style="1" bestFit="1" customWidth="1"/>
    <col min="9" max="16384" width="8.83203125" style="1"/>
  </cols>
  <sheetData>
    <row r="1" spans="1:9" ht="53.25" customHeight="1">
      <c r="A1" s="53" t="s">
        <v>53</v>
      </c>
      <c r="B1" s="53"/>
      <c r="C1" s="53"/>
      <c r="D1" s="53"/>
      <c r="E1" s="53"/>
      <c r="F1" s="53"/>
      <c r="G1" s="53"/>
    </row>
    <row r="2" spans="1:9" ht="4.5" customHeight="1">
      <c r="A2" s="2"/>
      <c r="B2" s="2"/>
      <c r="C2" s="3"/>
      <c r="D2" s="2"/>
      <c r="E2" s="2"/>
      <c r="F2" s="2"/>
      <c r="G2" s="4"/>
    </row>
    <row r="3" spans="1:9" ht="6.75" customHeight="1">
      <c r="A3" s="2"/>
      <c r="B3" s="2"/>
      <c r="C3" s="3"/>
      <c r="D3" s="2"/>
      <c r="E3" s="2"/>
      <c r="F3" s="2"/>
      <c r="G3" s="4"/>
    </row>
    <row r="4" spans="1:9" ht="23.25" customHeight="1">
      <c r="A4" s="5"/>
      <c r="B4" s="5"/>
      <c r="C4" s="6"/>
      <c r="D4" s="31">
        <v>1</v>
      </c>
      <c r="E4" s="31">
        <f>D4+1</f>
        <v>2</v>
      </c>
      <c r="F4" s="7"/>
      <c r="G4" s="7">
        <f>E4+1</f>
        <v>3</v>
      </c>
      <c r="I4" s="8"/>
    </row>
    <row r="5" spans="1:9" ht="69" customHeight="1">
      <c r="A5" s="2"/>
      <c r="B5" s="2"/>
      <c r="C5" s="3"/>
      <c r="D5" s="54" t="s">
        <v>0</v>
      </c>
      <c r="E5" s="54"/>
      <c r="F5" s="12"/>
      <c r="G5" s="55" t="s">
        <v>1</v>
      </c>
      <c r="I5" s="32"/>
    </row>
    <row r="6" spans="1:9" ht="92.25" customHeight="1" thickBot="1">
      <c r="A6" s="10"/>
      <c r="B6" s="10"/>
      <c r="C6" s="11" t="s">
        <v>19</v>
      </c>
      <c r="D6" s="11" t="s">
        <v>3</v>
      </c>
      <c r="E6" s="11" t="s">
        <v>4</v>
      </c>
      <c r="F6" s="11"/>
      <c r="G6" s="56"/>
    </row>
    <row r="7" spans="1:9" ht="6.75" customHeight="1" thickTop="1">
      <c r="A7" s="2"/>
      <c r="B7" s="2"/>
      <c r="C7" s="3"/>
      <c r="D7" s="12"/>
      <c r="E7" s="33"/>
      <c r="F7" s="33"/>
      <c r="G7" s="34"/>
    </row>
    <row r="8" spans="1:9" ht="35.25" customHeight="1">
      <c r="A8" s="14" t="s">
        <v>6</v>
      </c>
      <c r="B8" s="14"/>
      <c r="C8" s="35" t="s">
        <v>20</v>
      </c>
      <c r="D8" s="15">
        <f>regsum2d3u2_tab_rev!G2</f>
        <v>-77557.440000000002</v>
      </c>
      <c r="E8" s="36">
        <f>regsum2d3u2_tab_rev!H2</f>
        <v>-1.7092540000000001</v>
      </c>
      <c r="F8" s="36"/>
      <c r="G8" s="37">
        <f>100*regsum2d3u2_tab_rev!K2</f>
        <v>-11.91567</v>
      </c>
    </row>
    <row r="9" spans="1:9" ht="35.25" customHeight="1">
      <c r="A9" s="2" t="s">
        <v>7</v>
      </c>
      <c r="B9" s="2"/>
      <c r="C9" s="38">
        <f>'[1]fracyrs (rev)'!A2</f>
        <v>0.87797619999999998</v>
      </c>
      <c r="D9" s="24">
        <f>regsum2d3u2_tab_rev!G3</f>
        <v>-72487.33</v>
      </c>
      <c r="E9" s="39">
        <f>regsum2d3u2_tab_rev!H3</f>
        <v>-1.589329</v>
      </c>
      <c r="F9" s="39"/>
      <c r="G9" s="40">
        <f>100*regsum2d3u2_tab_rev!K3</f>
        <v>-10.95072</v>
      </c>
    </row>
    <row r="10" spans="1:9" ht="35.25" customHeight="1">
      <c r="A10" s="2" t="s">
        <v>8</v>
      </c>
      <c r="B10" s="2"/>
      <c r="C10" s="38">
        <f>'[1]fracyrs (rev)'!A3</f>
        <v>0.1220238</v>
      </c>
      <c r="D10" s="24">
        <f>regsum2d3u2_tab_rev!G4</f>
        <v>-109566.6</v>
      </c>
      <c r="E10" s="39">
        <f>regsum2d3u2_tab_rev!H4</f>
        <v>-2.4998089999999999</v>
      </c>
      <c r="F10" s="39"/>
      <c r="G10" s="40">
        <f>100*regsum2d3u2_tab_rev!K4</f>
        <v>-18.641220000000001</v>
      </c>
    </row>
    <row r="11" spans="1:9" ht="35.25" customHeight="1">
      <c r="A11" s="2" t="s">
        <v>21</v>
      </c>
      <c r="B11" s="2"/>
      <c r="C11" s="38"/>
      <c r="D11" s="2"/>
      <c r="E11" s="41"/>
      <c r="F11" s="41"/>
      <c r="G11" s="42"/>
    </row>
    <row r="12" spans="1:9" ht="35.25" customHeight="1">
      <c r="A12" s="3" t="s">
        <v>22</v>
      </c>
      <c r="B12" s="2"/>
      <c r="C12" s="38">
        <f>'[1]fracyrs (rev)'!A4</f>
        <v>0.22619049999999999</v>
      </c>
      <c r="D12" s="24">
        <f>regsum2d3u2_tab_rev!G5</f>
        <v>-50952.57</v>
      </c>
      <c r="E12" s="39">
        <f>regsum2d3u2_tab_rev!H5</f>
        <v>-1.05531</v>
      </c>
      <c r="F12" s="39"/>
      <c r="G12" s="40">
        <f>100*regsum2d3u2_tab_rev!K5</f>
        <v>-9.8821899999999996</v>
      </c>
    </row>
    <row r="13" spans="1:9" ht="35.25" customHeight="1">
      <c r="A13" s="3" t="s">
        <v>23</v>
      </c>
      <c r="B13" s="2"/>
      <c r="C13" s="38">
        <f>'[1]fracyrs (rev)'!A5</f>
        <v>0.3541667</v>
      </c>
      <c r="D13" s="24">
        <f>regsum2d3u2_tab_rev!G6</f>
        <v>-71459.77</v>
      </c>
      <c r="E13" s="39">
        <f>regsum2d3u2_tab_rev!H6</f>
        <v>-1.5569120000000001</v>
      </c>
      <c r="F13" s="39"/>
      <c r="G13" s="40">
        <f>100*regsum2d3u2_tab_rev!K6</f>
        <v>-10.87839</v>
      </c>
    </row>
    <row r="14" spans="1:9" ht="35.25" customHeight="1">
      <c r="A14" s="3" t="s">
        <v>24</v>
      </c>
      <c r="B14" s="2"/>
      <c r="C14" s="38">
        <f>'[1]fracyrs (rev)'!A6</f>
        <v>0.1309524</v>
      </c>
      <c r="D14" s="24">
        <f>regsum2d3u2_tab_rev!G7</f>
        <v>-71006.009999999995</v>
      </c>
      <c r="E14" s="39">
        <f>regsum2d3u2_tab_rev!H7</f>
        <v>-1.5754919999999999</v>
      </c>
      <c r="F14" s="39"/>
      <c r="G14" s="40">
        <f>100*regsum2d3u2_tab_rev!K7</f>
        <v>-10.719090000000001</v>
      </c>
    </row>
    <row r="15" spans="1:9" ht="35.25" customHeight="1">
      <c r="A15" s="3" t="s">
        <v>25</v>
      </c>
      <c r="B15" s="2"/>
      <c r="C15" s="38">
        <f>'[1]fracyrs (rev)'!A7</f>
        <v>0.21130950000000001</v>
      </c>
      <c r="D15" s="24">
        <f>regsum2d3u2_tab_rev!G8</f>
        <v>-89791.5</v>
      </c>
      <c r="E15" s="39">
        <f>regsum2d3u2_tab_rev!H8</f>
        <v>-2.0742620000000001</v>
      </c>
      <c r="F15" s="39"/>
      <c r="G15" s="40">
        <f>100*regsum2d3u2_tab_rev!K8</f>
        <v>-14.367920000000002</v>
      </c>
    </row>
    <row r="16" spans="1:9" ht="35.25" customHeight="1">
      <c r="A16" s="3" t="s">
        <v>26</v>
      </c>
      <c r="B16" s="2"/>
      <c r="C16" s="38">
        <f>'[1]fracyrs (rev)'!A8</f>
        <v>7.7381000000000005E-2</v>
      </c>
      <c r="D16" s="24">
        <f>regsum2d3u2_tab_rev!G9</f>
        <v>-121982.3</v>
      </c>
      <c r="E16" s="39">
        <f>regsum2d3u2_tab_rev!H9</f>
        <v>-2.8178260000000002</v>
      </c>
      <c r="F16" s="39"/>
      <c r="G16" s="40">
        <f>100*regsum2d3u2_tab_rev!K9</f>
        <v>-19.813089999999999</v>
      </c>
    </row>
    <row r="17" spans="1:7" ht="6.75" customHeight="1" thickBot="1">
      <c r="A17" s="27"/>
      <c r="B17" s="27"/>
      <c r="C17" s="28"/>
      <c r="D17" s="27"/>
      <c r="E17" s="27"/>
      <c r="F17" s="27"/>
      <c r="G17" s="27"/>
    </row>
  </sheetData>
  <mergeCells count="3">
    <mergeCell ref="A1:G1"/>
    <mergeCell ref="D5:E5"/>
    <mergeCell ref="G5:G6"/>
  </mergeCells>
  <pageMargins left="0.7" right="0.7" top="0.75" bottom="0.75" header="0.3" footer="0.3"/>
  <pageSetup orientation="portrait" verticalDpi="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15" sqref="N15"/>
    </sheetView>
  </sheetViews>
  <sheetFormatPr baseColWidth="10" defaultColWidth="8.83203125" defaultRowHeight="14" x14ac:dyDescent="0"/>
  <sheetData/>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workbookViewId="0">
      <selection sqref="A1:P33"/>
    </sheetView>
  </sheetViews>
  <sheetFormatPr baseColWidth="10" defaultColWidth="8.83203125" defaultRowHeight="14" x14ac:dyDescent="0"/>
  <sheetData>
    <row r="1" spans="1:16">
      <c r="A1" t="s">
        <v>27</v>
      </c>
      <c r="B1" t="s">
        <v>28</v>
      </c>
      <c r="C1" t="s">
        <v>29</v>
      </c>
      <c r="D1" t="s">
        <v>30</v>
      </c>
      <c r="E1" t="s">
        <v>31</v>
      </c>
      <c r="F1" t="s">
        <v>11</v>
      </c>
      <c r="G1" t="s">
        <v>12</v>
      </c>
      <c r="H1" t="s">
        <v>13</v>
      </c>
      <c r="I1" t="s">
        <v>14</v>
      </c>
      <c r="J1" t="s">
        <v>32</v>
      </c>
      <c r="K1" t="s">
        <v>15</v>
      </c>
      <c r="L1" t="s">
        <v>33</v>
      </c>
      <c r="M1" t="s">
        <v>34</v>
      </c>
      <c r="N1" t="s">
        <v>35</v>
      </c>
      <c r="O1" t="s">
        <v>36</v>
      </c>
      <c r="P1" t="s">
        <v>37</v>
      </c>
    </row>
    <row r="2" spans="1:16">
      <c r="A2">
        <v>3</v>
      </c>
      <c r="B2" t="s">
        <v>38</v>
      </c>
      <c r="C2">
        <v>1</v>
      </c>
      <c r="D2">
        <v>1</v>
      </c>
      <c r="E2" t="s">
        <v>39</v>
      </c>
      <c r="F2" t="s">
        <v>16</v>
      </c>
      <c r="G2">
        <v>-77557.440000000002</v>
      </c>
      <c r="H2">
        <v>-1.7092540000000001</v>
      </c>
      <c r="I2">
        <v>-1.8544020000000001</v>
      </c>
      <c r="J2">
        <v>-1.5950299999999999</v>
      </c>
      <c r="K2">
        <v>-0.1191567</v>
      </c>
      <c r="L2">
        <v>45.375019999999999</v>
      </c>
      <c r="M2">
        <v>-83088.69</v>
      </c>
      <c r="N2">
        <v>-1.8311550000000001</v>
      </c>
      <c r="O2">
        <v>650.88580000000002</v>
      </c>
      <c r="P2">
        <v>-0.12765480000000001</v>
      </c>
    </row>
    <row r="3" spans="1:16">
      <c r="A3">
        <v>3</v>
      </c>
      <c r="B3" t="s">
        <v>38</v>
      </c>
      <c r="C3">
        <v>1</v>
      </c>
      <c r="D3">
        <v>2</v>
      </c>
      <c r="E3" t="s">
        <v>40</v>
      </c>
      <c r="F3" t="s">
        <v>17</v>
      </c>
      <c r="G3">
        <v>-72487.33</v>
      </c>
      <c r="H3">
        <v>-1.589329</v>
      </c>
      <c r="I3">
        <v>-1.6581669999999999</v>
      </c>
      <c r="J3">
        <v>-1.4661090000000001</v>
      </c>
      <c r="K3">
        <v>-0.1095072</v>
      </c>
      <c r="L3">
        <v>45.60877</v>
      </c>
      <c r="M3">
        <v>-76010.899999999994</v>
      </c>
      <c r="N3">
        <v>-1.666585</v>
      </c>
      <c r="O3">
        <v>661.94100000000003</v>
      </c>
      <c r="P3">
        <v>-0.1148303</v>
      </c>
    </row>
    <row r="4" spans="1:16">
      <c r="A4">
        <v>3</v>
      </c>
      <c r="B4" t="s">
        <v>38</v>
      </c>
      <c r="C4">
        <v>1</v>
      </c>
      <c r="D4">
        <v>3</v>
      </c>
      <c r="E4" t="s">
        <v>41</v>
      </c>
      <c r="F4" t="s">
        <v>18</v>
      </c>
      <c r="G4">
        <v>-109566.6</v>
      </c>
      <c r="H4">
        <v>-2.4998089999999999</v>
      </c>
      <c r="I4">
        <v>-3.144771</v>
      </c>
      <c r="J4">
        <v>-2.50589</v>
      </c>
      <c r="K4">
        <v>-0.1864122</v>
      </c>
      <c r="L4">
        <v>43.830010000000001</v>
      </c>
      <c r="M4">
        <v>-121014.5</v>
      </c>
      <c r="N4">
        <v>-2.7609970000000001</v>
      </c>
      <c r="O4">
        <v>587.76549999999997</v>
      </c>
      <c r="P4">
        <v>-0.20588909999999999</v>
      </c>
    </row>
    <row r="5" spans="1:16">
      <c r="A5">
        <v>3</v>
      </c>
      <c r="B5" t="s">
        <v>38</v>
      </c>
      <c r="C5">
        <v>2</v>
      </c>
      <c r="D5">
        <v>4</v>
      </c>
      <c r="E5" t="s">
        <v>42</v>
      </c>
      <c r="F5" t="s">
        <v>43</v>
      </c>
      <c r="G5">
        <v>-50952.57</v>
      </c>
      <c r="H5">
        <v>-1.05531</v>
      </c>
      <c r="I5">
        <v>-0.92898809999999998</v>
      </c>
      <c r="J5">
        <v>-0.81915470000000001</v>
      </c>
      <c r="K5">
        <v>-9.8821900000000004E-2</v>
      </c>
      <c r="L5">
        <v>48.2821</v>
      </c>
      <c r="M5">
        <v>-46050.68</v>
      </c>
      <c r="N5">
        <v>-0.95378350000000001</v>
      </c>
      <c r="O5">
        <v>515.59990000000005</v>
      </c>
      <c r="P5">
        <v>-8.9314699999999997E-2</v>
      </c>
    </row>
    <row r="6" spans="1:16">
      <c r="A6">
        <v>3</v>
      </c>
      <c r="B6" t="s">
        <v>38</v>
      </c>
      <c r="C6">
        <v>2</v>
      </c>
      <c r="D6">
        <v>5</v>
      </c>
      <c r="E6" t="s">
        <v>44</v>
      </c>
      <c r="F6" t="s">
        <v>45</v>
      </c>
      <c r="G6">
        <v>-71459.77</v>
      </c>
      <c r="H6">
        <v>-1.5569120000000001</v>
      </c>
      <c r="I6">
        <v>-1.638215</v>
      </c>
      <c r="J6">
        <v>-1.4513290000000001</v>
      </c>
      <c r="K6">
        <v>-0.1087839</v>
      </c>
      <c r="L6">
        <v>45.898400000000002</v>
      </c>
      <c r="M6">
        <v>-74441.14</v>
      </c>
      <c r="N6">
        <v>-1.6218680000000001</v>
      </c>
      <c r="O6">
        <v>656.89649999999995</v>
      </c>
      <c r="P6">
        <v>-0.11332250000000001</v>
      </c>
    </row>
    <row r="7" spans="1:16">
      <c r="A7">
        <v>3</v>
      </c>
      <c r="B7" t="s">
        <v>38</v>
      </c>
      <c r="C7">
        <v>2</v>
      </c>
      <c r="D7">
        <v>6</v>
      </c>
      <c r="E7" t="s">
        <v>46</v>
      </c>
      <c r="F7" t="s">
        <v>47</v>
      </c>
      <c r="G7">
        <v>-71006.009999999995</v>
      </c>
      <c r="H7">
        <v>-1.5754919999999999</v>
      </c>
      <c r="I7">
        <v>-1.6205080000000001</v>
      </c>
      <c r="J7">
        <v>-1.4453849999999999</v>
      </c>
      <c r="K7">
        <v>-0.10719090000000001</v>
      </c>
      <c r="L7">
        <v>45.069110000000002</v>
      </c>
      <c r="M7">
        <v>-73402.59</v>
      </c>
      <c r="N7">
        <v>-1.6286670000000001</v>
      </c>
      <c r="O7">
        <v>662.42589999999996</v>
      </c>
      <c r="P7">
        <v>-0.1108088</v>
      </c>
    </row>
    <row r="8" spans="1:16">
      <c r="A8">
        <v>3</v>
      </c>
      <c r="B8" t="s">
        <v>38</v>
      </c>
      <c r="C8">
        <v>2</v>
      </c>
      <c r="D8">
        <v>7</v>
      </c>
      <c r="E8" t="s">
        <v>48</v>
      </c>
      <c r="F8" t="s">
        <v>49</v>
      </c>
      <c r="G8">
        <v>-89791.5</v>
      </c>
      <c r="H8">
        <v>-2.0742620000000001</v>
      </c>
      <c r="I8">
        <v>-2.2506110000000001</v>
      </c>
      <c r="J8">
        <v>-1.938812</v>
      </c>
      <c r="K8">
        <v>-0.14367920000000001</v>
      </c>
      <c r="L8">
        <v>43.288400000000003</v>
      </c>
      <c r="M8">
        <v>-94414.21</v>
      </c>
      <c r="N8">
        <v>-2.1810510000000001</v>
      </c>
      <c r="O8">
        <v>624.9443</v>
      </c>
      <c r="P8">
        <v>-0.15107619999999999</v>
      </c>
    </row>
    <row r="9" spans="1:16">
      <c r="A9">
        <v>3</v>
      </c>
      <c r="B9" t="s">
        <v>38</v>
      </c>
      <c r="C9">
        <v>2</v>
      </c>
      <c r="D9">
        <v>8</v>
      </c>
      <c r="E9" t="s">
        <v>50</v>
      </c>
      <c r="F9" t="s">
        <v>51</v>
      </c>
      <c r="G9">
        <v>-121982.3</v>
      </c>
      <c r="H9">
        <v>-2.8178260000000002</v>
      </c>
      <c r="I9">
        <v>-3.2606899999999999</v>
      </c>
      <c r="J9">
        <v>-2.6754570000000002</v>
      </c>
      <c r="K9">
        <v>-0.1981309</v>
      </c>
      <c r="L9">
        <v>43.289520000000003</v>
      </c>
      <c r="M9">
        <v>-129669.5</v>
      </c>
      <c r="N9">
        <v>-2.995403</v>
      </c>
      <c r="O9">
        <v>615.6653</v>
      </c>
      <c r="P9">
        <v>-0.2106169</v>
      </c>
    </row>
    <row r="10" spans="1:16">
      <c r="A10">
        <v>6</v>
      </c>
      <c r="B10" t="s">
        <v>38</v>
      </c>
      <c r="C10">
        <v>1</v>
      </c>
      <c r="D10">
        <v>1</v>
      </c>
      <c r="E10" t="s">
        <v>39</v>
      </c>
      <c r="F10" t="s">
        <v>16</v>
      </c>
      <c r="G10">
        <v>-102125.4</v>
      </c>
      <c r="H10">
        <v>-1.923335</v>
      </c>
      <c r="I10">
        <v>-2.1354790000000001</v>
      </c>
      <c r="J10">
        <v>-1.8654120000000001</v>
      </c>
      <c r="K10">
        <v>-0.14006250000000001</v>
      </c>
      <c r="L10">
        <v>53.098059999999997</v>
      </c>
      <c r="M10">
        <v>-106734.1</v>
      </c>
      <c r="N10">
        <v>-2.0101330000000002</v>
      </c>
      <c r="O10">
        <v>729.14120000000003</v>
      </c>
      <c r="P10">
        <v>-0.14638329999999999</v>
      </c>
    </row>
    <row r="11" spans="1:16">
      <c r="A11">
        <v>6</v>
      </c>
      <c r="B11" t="s">
        <v>38</v>
      </c>
      <c r="C11">
        <v>1</v>
      </c>
      <c r="D11">
        <v>2</v>
      </c>
      <c r="E11" t="s">
        <v>40</v>
      </c>
      <c r="F11" t="s">
        <v>17</v>
      </c>
      <c r="G11">
        <v>-96540.51</v>
      </c>
      <c r="H11">
        <v>-1.80345</v>
      </c>
      <c r="I11">
        <v>-1.928795</v>
      </c>
      <c r="J11">
        <v>-1.731395</v>
      </c>
      <c r="K11">
        <v>-0.130052</v>
      </c>
      <c r="L11">
        <v>53.531010000000002</v>
      </c>
      <c r="M11">
        <v>-98925.48</v>
      </c>
      <c r="N11">
        <v>-1.8480030000000001</v>
      </c>
      <c r="O11">
        <v>742.32209999999998</v>
      </c>
      <c r="P11">
        <v>-0.13326489999999999</v>
      </c>
    </row>
    <row r="12" spans="1:16">
      <c r="A12">
        <v>6</v>
      </c>
      <c r="B12" t="s">
        <v>38</v>
      </c>
      <c r="C12">
        <v>1</v>
      </c>
      <c r="D12">
        <v>3</v>
      </c>
      <c r="E12" t="s">
        <v>41</v>
      </c>
      <c r="F12" t="s">
        <v>18</v>
      </c>
      <c r="G12">
        <v>-137468</v>
      </c>
      <c r="H12">
        <v>-2.7364259999999998</v>
      </c>
      <c r="I12">
        <v>-3.5089830000000002</v>
      </c>
      <c r="J12">
        <v>-2.8228589999999998</v>
      </c>
      <c r="K12">
        <v>-0.21064150000000001</v>
      </c>
      <c r="L12">
        <v>50.236339999999998</v>
      </c>
      <c r="M12">
        <v>-148439.4</v>
      </c>
      <c r="N12">
        <v>-2.9548209999999999</v>
      </c>
      <c r="O12">
        <v>652.61630000000002</v>
      </c>
      <c r="P12">
        <v>-0.22745280000000001</v>
      </c>
    </row>
    <row r="13" spans="1:16">
      <c r="A13">
        <v>6</v>
      </c>
      <c r="B13" t="s">
        <v>38</v>
      </c>
      <c r="C13">
        <v>2</v>
      </c>
      <c r="D13">
        <v>4</v>
      </c>
      <c r="E13" t="s">
        <v>42</v>
      </c>
      <c r="F13" t="s">
        <v>43</v>
      </c>
      <c r="G13">
        <v>-77634.2</v>
      </c>
      <c r="H13">
        <v>-1.3800129999999999</v>
      </c>
      <c r="I13">
        <v>-1.2453350000000001</v>
      </c>
      <c r="J13">
        <v>-1.057987</v>
      </c>
      <c r="K13">
        <v>-0.13143360000000001</v>
      </c>
      <c r="L13">
        <v>56.25611</v>
      </c>
      <c r="M13">
        <v>-69284.649999999994</v>
      </c>
      <c r="N13">
        <v>-1.2315929999999999</v>
      </c>
      <c r="O13">
        <v>590.67219999999998</v>
      </c>
      <c r="P13">
        <v>-0.117298</v>
      </c>
    </row>
    <row r="14" spans="1:16">
      <c r="A14">
        <v>6</v>
      </c>
      <c r="B14" t="s">
        <v>38</v>
      </c>
      <c r="C14">
        <v>2</v>
      </c>
      <c r="D14">
        <v>5</v>
      </c>
      <c r="E14" t="s">
        <v>44</v>
      </c>
      <c r="F14" t="s">
        <v>45</v>
      </c>
      <c r="G14">
        <v>-88202.64</v>
      </c>
      <c r="H14">
        <v>-1.639508</v>
      </c>
      <c r="I14">
        <v>-1.823707</v>
      </c>
      <c r="J14">
        <v>-1.5879939999999999</v>
      </c>
      <c r="K14">
        <v>-0.11992410000000001</v>
      </c>
      <c r="L14">
        <v>53.79824</v>
      </c>
      <c r="M14">
        <v>-93044.49</v>
      </c>
      <c r="N14">
        <v>-1.729508</v>
      </c>
      <c r="O14">
        <v>735.48710000000005</v>
      </c>
      <c r="P14">
        <v>-0.12650729999999999</v>
      </c>
    </row>
    <row r="15" spans="1:16">
      <c r="A15">
        <v>6</v>
      </c>
      <c r="B15" t="s">
        <v>38</v>
      </c>
      <c r="C15">
        <v>2</v>
      </c>
      <c r="D15">
        <v>6</v>
      </c>
      <c r="E15" t="s">
        <v>46</v>
      </c>
      <c r="F15" t="s">
        <v>47</v>
      </c>
      <c r="G15">
        <v>-102921</v>
      </c>
      <c r="H15">
        <v>-1.931494</v>
      </c>
      <c r="I15">
        <v>-2.005423</v>
      </c>
      <c r="J15">
        <v>-1.8286389999999999</v>
      </c>
      <c r="K15">
        <v>-0.1365352</v>
      </c>
      <c r="L15">
        <v>53.285710000000002</v>
      </c>
      <c r="M15">
        <v>-102845</v>
      </c>
      <c r="N15">
        <v>-1.9300679999999999</v>
      </c>
      <c r="O15">
        <v>753.80600000000004</v>
      </c>
      <c r="P15">
        <v>-0.13643440000000001</v>
      </c>
    </row>
    <row r="16" spans="1:16">
      <c r="A16">
        <v>6</v>
      </c>
      <c r="B16" t="s">
        <v>38</v>
      </c>
      <c r="C16">
        <v>2</v>
      </c>
      <c r="D16">
        <v>7</v>
      </c>
      <c r="E16" t="s">
        <v>48</v>
      </c>
      <c r="F16" t="s">
        <v>49</v>
      </c>
      <c r="G16">
        <v>-114775</v>
      </c>
      <c r="H16">
        <v>-2.265676</v>
      </c>
      <c r="I16">
        <v>-2.5155799999999999</v>
      </c>
      <c r="J16">
        <v>-2.2123750000000002</v>
      </c>
      <c r="K16">
        <v>-0.16525400000000001</v>
      </c>
      <c r="L16">
        <v>50.658169999999998</v>
      </c>
      <c r="M16">
        <v>-116954</v>
      </c>
      <c r="N16">
        <v>-2.3086899999999999</v>
      </c>
      <c r="O16">
        <v>694.53689999999995</v>
      </c>
      <c r="P16">
        <v>-0.1683914</v>
      </c>
    </row>
    <row r="17" spans="1:16">
      <c r="A17">
        <v>6</v>
      </c>
      <c r="B17" t="s">
        <v>38</v>
      </c>
      <c r="C17">
        <v>2</v>
      </c>
      <c r="D17">
        <v>8</v>
      </c>
      <c r="E17" t="s">
        <v>50</v>
      </c>
      <c r="F17" t="s">
        <v>51</v>
      </c>
      <c r="G17">
        <v>-156442.4</v>
      </c>
      <c r="H17">
        <v>-3.1396519999999999</v>
      </c>
      <c r="I17">
        <v>-3.7338469999999999</v>
      </c>
      <c r="J17">
        <v>-3.08832</v>
      </c>
      <c r="K17">
        <v>-0.23008429999999999</v>
      </c>
      <c r="L17">
        <v>49.827919999999999</v>
      </c>
      <c r="M17">
        <v>-162884.5</v>
      </c>
      <c r="N17">
        <v>-3.2689409999999999</v>
      </c>
      <c r="O17">
        <v>679.93489999999997</v>
      </c>
      <c r="P17">
        <v>-0.23955899999999999</v>
      </c>
    </row>
    <row r="18" spans="1:16">
      <c r="A18">
        <v>3</v>
      </c>
      <c r="B18" t="s">
        <v>52</v>
      </c>
      <c r="C18">
        <v>1</v>
      </c>
      <c r="D18">
        <v>1</v>
      </c>
      <c r="E18" t="s">
        <v>39</v>
      </c>
      <c r="F18" t="s">
        <v>16</v>
      </c>
      <c r="G18">
        <v>-67732.08</v>
      </c>
      <c r="H18">
        <v>-1.453424</v>
      </c>
      <c r="I18">
        <v>-1.5285120000000001</v>
      </c>
      <c r="J18">
        <v>-1.3615079999999999</v>
      </c>
      <c r="K18">
        <v>-0.1016473</v>
      </c>
      <c r="L18">
        <v>46.601730000000003</v>
      </c>
      <c r="M18">
        <v>-71290.59</v>
      </c>
      <c r="N18">
        <v>-1.529784</v>
      </c>
      <c r="O18">
        <v>666.34439999999995</v>
      </c>
      <c r="P18">
        <v>-0.1069876</v>
      </c>
    </row>
    <row r="19" spans="1:16">
      <c r="A19">
        <v>3</v>
      </c>
      <c r="B19" t="s">
        <v>52</v>
      </c>
      <c r="C19">
        <v>1</v>
      </c>
      <c r="D19">
        <v>2</v>
      </c>
      <c r="E19" t="s">
        <v>40</v>
      </c>
      <c r="F19" t="s">
        <v>17</v>
      </c>
      <c r="G19">
        <v>-63140.32</v>
      </c>
      <c r="H19">
        <v>-1.347737</v>
      </c>
      <c r="I19">
        <v>-1.391705</v>
      </c>
      <c r="J19">
        <v>-1.249123</v>
      </c>
      <c r="K19">
        <v>-9.3323400000000001E-2</v>
      </c>
      <c r="L19">
        <v>46.849130000000002</v>
      </c>
      <c r="M19">
        <v>-66305.02</v>
      </c>
      <c r="N19">
        <v>-1.4152880000000001</v>
      </c>
      <c r="O19">
        <v>676.57569999999998</v>
      </c>
      <c r="P19">
        <v>-9.8000900000000002E-2</v>
      </c>
    </row>
    <row r="20" spans="1:16">
      <c r="A20">
        <v>3</v>
      </c>
      <c r="B20" t="s">
        <v>52</v>
      </c>
      <c r="C20">
        <v>1</v>
      </c>
      <c r="D20">
        <v>3</v>
      </c>
      <c r="E20" t="s">
        <v>41</v>
      </c>
      <c r="F20" t="s">
        <v>18</v>
      </c>
      <c r="G20">
        <v>-96913.45</v>
      </c>
      <c r="H20">
        <v>-2.1552380000000002</v>
      </c>
      <c r="I20">
        <v>-2.4697909999999998</v>
      </c>
      <c r="J20">
        <v>-2.1572960000000001</v>
      </c>
      <c r="K20">
        <v>-0.15995390000000001</v>
      </c>
      <c r="L20">
        <v>44.966470000000001</v>
      </c>
      <c r="M20">
        <v>-99647.07</v>
      </c>
      <c r="N20">
        <v>-2.2160299999999999</v>
      </c>
      <c r="O20">
        <v>605.88369999999998</v>
      </c>
      <c r="P20">
        <v>-0.16446569999999999</v>
      </c>
    </row>
    <row r="21" spans="1:16">
      <c r="A21">
        <v>3</v>
      </c>
      <c r="B21" t="s">
        <v>52</v>
      </c>
      <c r="C21">
        <v>2</v>
      </c>
      <c r="D21">
        <v>4</v>
      </c>
      <c r="E21" t="s">
        <v>42</v>
      </c>
      <c r="F21" t="s">
        <v>43</v>
      </c>
      <c r="G21">
        <v>-44347.61</v>
      </c>
      <c r="H21">
        <v>-0.90358899999999998</v>
      </c>
      <c r="I21">
        <v>-0.63344659999999997</v>
      </c>
      <c r="J21">
        <v>-0.58114679999999996</v>
      </c>
      <c r="K21">
        <v>-8.5005600000000001E-2</v>
      </c>
      <c r="L21">
        <v>49.079410000000003</v>
      </c>
      <c r="M21">
        <v>-31993.18</v>
      </c>
      <c r="N21">
        <v>-0.65186549999999999</v>
      </c>
      <c r="O21">
        <v>521.70249999999999</v>
      </c>
      <c r="P21">
        <v>-6.13246E-2</v>
      </c>
    </row>
    <row r="22" spans="1:16">
      <c r="A22">
        <v>3</v>
      </c>
      <c r="B22" t="s">
        <v>52</v>
      </c>
      <c r="C22">
        <v>2</v>
      </c>
      <c r="D22">
        <v>5</v>
      </c>
      <c r="E22" t="s">
        <v>44</v>
      </c>
      <c r="F22" t="s">
        <v>45</v>
      </c>
      <c r="G22">
        <v>-62538.25</v>
      </c>
      <c r="H22">
        <v>-1.2856939999999999</v>
      </c>
      <c r="I22">
        <v>-1.365863</v>
      </c>
      <c r="J22">
        <v>-1.193999</v>
      </c>
      <c r="K22">
        <v>-8.9524699999999999E-2</v>
      </c>
      <c r="L22">
        <v>48.64161</v>
      </c>
      <c r="M22">
        <v>-67210.100000000006</v>
      </c>
      <c r="N22">
        <v>-1.3817410000000001</v>
      </c>
      <c r="O22">
        <v>698.55830000000003</v>
      </c>
      <c r="P22">
        <v>-9.6212599999999995E-2</v>
      </c>
    </row>
    <row r="23" spans="1:16">
      <c r="A23">
        <v>3</v>
      </c>
      <c r="B23" t="s">
        <v>52</v>
      </c>
      <c r="C23">
        <v>2</v>
      </c>
      <c r="D23">
        <v>6</v>
      </c>
      <c r="E23" t="s">
        <v>46</v>
      </c>
      <c r="F23" t="s">
        <v>47</v>
      </c>
      <c r="G23">
        <v>-59899.83</v>
      </c>
      <c r="H23">
        <v>-1.342641</v>
      </c>
      <c r="I23">
        <v>-1.3715489999999999</v>
      </c>
      <c r="J23">
        <v>-1.23881</v>
      </c>
      <c r="K23">
        <v>-9.1775800000000005E-2</v>
      </c>
      <c r="L23">
        <v>44.613460000000003</v>
      </c>
      <c r="M23">
        <v>-62575.69</v>
      </c>
      <c r="N23">
        <v>-1.4026190000000001</v>
      </c>
      <c r="O23">
        <v>652.67570000000001</v>
      </c>
      <c r="P23">
        <v>-9.5875600000000005E-2</v>
      </c>
    </row>
    <row r="24" spans="1:16">
      <c r="A24">
        <v>3</v>
      </c>
      <c r="B24" t="s">
        <v>52</v>
      </c>
      <c r="C24">
        <v>2</v>
      </c>
      <c r="D24">
        <v>7</v>
      </c>
      <c r="E24" t="s">
        <v>48</v>
      </c>
      <c r="F24" t="s">
        <v>49</v>
      </c>
      <c r="G24">
        <v>-82296.679999999993</v>
      </c>
      <c r="H24">
        <v>-1.8957079999999999</v>
      </c>
      <c r="I24">
        <v>-1.9700029999999999</v>
      </c>
      <c r="J24">
        <v>-1.7647660000000001</v>
      </c>
      <c r="K24">
        <v>-0.13076699999999999</v>
      </c>
      <c r="L24">
        <v>43.412100000000002</v>
      </c>
      <c r="M24">
        <v>-84239.59</v>
      </c>
      <c r="N24">
        <v>-1.940463</v>
      </c>
      <c r="O24">
        <v>629.33849999999995</v>
      </c>
      <c r="P24">
        <v>-0.13385420000000001</v>
      </c>
    </row>
    <row r="25" spans="1:16">
      <c r="A25">
        <v>3</v>
      </c>
      <c r="B25" t="s">
        <v>52</v>
      </c>
      <c r="C25">
        <v>2</v>
      </c>
      <c r="D25">
        <v>8</v>
      </c>
      <c r="E25" t="s">
        <v>50</v>
      </c>
      <c r="F25" t="s">
        <v>51</v>
      </c>
      <c r="G25">
        <v>-103309.4</v>
      </c>
      <c r="H25">
        <v>-2.3284639999999999</v>
      </c>
      <c r="I25">
        <v>-2.5924309999999999</v>
      </c>
      <c r="J25">
        <v>-2.2368640000000002</v>
      </c>
      <c r="K25">
        <v>-0.16609090000000001</v>
      </c>
      <c r="L25">
        <v>44.368070000000003</v>
      </c>
      <c r="M25">
        <v>-105702.2</v>
      </c>
      <c r="N25">
        <v>-2.382393</v>
      </c>
      <c r="O25">
        <v>622.00549999999998</v>
      </c>
      <c r="P25">
        <v>-0.1699377</v>
      </c>
    </row>
    <row r="26" spans="1:16">
      <c r="A26">
        <v>6</v>
      </c>
      <c r="B26" t="s">
        <v>52</v>
      </c>
      <c r="C26">
        <v>1</v>
      </c>
      <c r="D26">
        <v>1</v>
      </c>
      <c r="E26" t="s">
        <v>39</v>
      </c>
      <c r="F26" t="s">
        <v>16</v>
      </c>
      <c r="G26">
        <v>-87028.2</v>
      </c>
      <c r="H26">
        <v>-1.6479140000000001</v>
      </c>
      <c r="I26">
        <v>-1.7625</v>
      </c>
      <c r="J26">
        <v>-1.6060559999999999</v>
      </c>
      <c r="K26">
        <v>-0.1201014</v>
      </c>
      <c r="L26">
        <v>52.811129999999999</v>
      </c>
      <c r="M26">
        <v>-88892.75</v>
      </c>
      <c r="N26">
        <v>-1.6832199999999999</v>
      </c>
      <c r="O26">
        <v>724.62249999999995</v>
      </c>
      <c r="P26">
        <v>-0.12267459999999999</v>
      </c>
    </row>
    <row r="27" spans="1:16">
      <c r="A27">
        <v>6</v>
      </c>
      <c r="B27" t="s">
        <v>52</v>
      </c>
      <c r="C27">
        <v>1</v>
      </c>
      <c r="D27">
        <v>2</v>
      </c>
      <c r="E27" t="s">
        <v>40</v>
      </c>
      <c r="F27" t="s">
        <v>17</v>
      </c>
      <c r="G27">
        <v>-80832.77</v>
      </c>
      <c r="H27">
        <v>-1.5260050000000001</v>
      </c>
      <c r="I27">
        <v>-1.5754779999999999</v>
      </c>
      <c r="J27">
        <v>-1.4718359999999999</v>
      </c>
      <c r="K27">
        <v>-0.1101115</v>
      </c>
      <c r="L27">
        <v>52.970179999999999</v>
      </c>
      <c r="M27">
        <v>-81197.97</v>
      </c>
      <c r="N27">
        <v>-1.5328999999999999</v>
      </c>
      <c r="O27">
        <v>734.09939999999995</v>
      </c>
      <c r="P27">
        <v>-0.110609</v>
      </c>
    </row>
    <row r="28" spans="1:16">
      <c r="A28">
        <v>6</v>
      </c>
      <c r="B28" t="s">
        <v>52</v>
      </c>
      <c r="C28">
        <v>1</v>
      </c>
      <c r="D28">
        <v>3</v>
      </c>
      <c r="E28" t="s">
        <v>41</v>
      </c>
      <c r="F28" t="s">
        <v>18</v>
      </c>
      <c r="G28">
        <v>-126431.4</v>
      </c>
      <c r="H28">
        <v>-2.4426519999999998</v>
      </c>
      <c r="I28">
        <v>-3.0182660000000001</v>
      </c>
      <c r="J28">
        <v>-2.55097</v>
      </c>
      <c r="K28">
        <v>-0.1896804</v>
      </c>
      <c r="L28">
        <v>51.759880000000003</v>
      </c>
      <c r="M28">
        <v>-132080.4</v>
      </c>
      <c r="N28">
        <v>-2.5517910000000001</v>
      </c>
      <c r="O28">
        <v>666.54949999999997</v>
      </c>
      <c r="P28">
        <v>-0.19815540000000001</v>
      </c>
    </row>
    <row r="29" spans="1:16">
      <c r="A29">
        <v>6</v>
      </c>
      <c r="B29" t="s">
        <v>52</v>
      </c>
      <c r="C29">
        <v>2</v>
      </c>
      <c r="D29">
        <v>4</v>
      </c>
      <c r="E29" t="s">
        <v>42</v>
      </c>
      <c r="F29" t="s">
        <v>43</v>
      </c>
      <c r="G29">
        <v>-63429.53</v>
      </c>
      <c r="H29">
        <v>-1.111783</v>
      </c>
      <c r="I29">
        <v>-0.88064929999999997</v>
      </c>
      <c r="J29">
        <v>-0.76247569999999998</v>
      </c>
      <c r="K29">
        <v>-0.1072655</v>
      </c>
      <c r="L29">
        <v>57.052079999999997</v>
      </c>
      <c r="M29">
        <v>-49324.38</v>
      </c>
      <c r="N29">
        <v>-0.86455009999999999</v>
      </c>
      <c r="O29">
        <v>591.33180000000004</v>
      </c>
      <c r="P29">
        <v>-8.3412299999999995E-2</v>
      </c>
    </row>
    <row r="30" spans="1:16">
      <c r="A30">
        <v>6</v>
      </c>
      <c r="B30" t="s">
        <v>52</v>
      </c>
      <c r="C30">
        <v>2</v>
      </c>
      <c r="D30">
        <v>5</v>
      </c>
      <c r="E30" t="s">
        <v>44</v>
      </c>
      <c r="F30" t="s">
        <v>45</v>
      </c>
      <c r="G30">
        <v>-75262.97</v>
      </c>
      <c r="H30">
        <v>-1.383554</v>
      </c>
      <c r="I30">
        <v>-1.630997</v>
      </c>
      <c r="J30">
        <v>-1.3300620000000001</v>
      </c>
      <c r="K30">
        <v>-0.1000032</v>
      </c>
      <c r="L30">
        <v>54.39828</v>
      </c>
      <c r="M30">
        <v>-85832.8</v>
      </c>
      <c r="N30">
        <v>-1.5778589999999999</v>
      </c>
      <c r="O30">
        <v>752.60580000000004</v>
      </c>
      <c r="P30">
        <v>-0.1140475</v>
      </c>
    </row>
    <row r="31" spans="1:16">
      <c r="A31">
        <v>6</v>
      </c>
      <c r="B31" t="s">
        <v>52</v>
      </c>
      <c r="C31">
        <v>2</v>
      </c>
      <c r="D31">
        <v>6</v>
      </c>
      <c r="E31" t="s">
        <v>46</v>
      </c>
      <c r="F31" t="s">
        <v>47</v>
      </c>
      <c r="G31">
        <v>-99699.91</v>
      </c>
      <c r="H31">
        <v>-1.9788790000000001</v>
      </c>
      <c r="I31">
        <v>-1.9116249999999999</v>
      </c>
      <c r="J31">
        <v>-1.88618</v>
      </c>
      <c r="K31">
        <v>-0.1403903</v>
      </c>
      <c r="L31">
        <v>50.381999999999998</v>
      </c>
      <c r="M31">
        <v>-93117.99</v>
      </c>
      <c r="N31">
        <v>-1.848239</v>
      </c>
      <c r="O31">
        <v>710.16240000000005</v>
      </c>
      <c r="P31">
        <v>-0.13112209999999999</v>
      </c>
    </row>
    <row r="32" spans="1:16">
      <c r="A32">
        <v>6</v>
      </c>
      <c r="B32" t="s">
        <v>52</v>
      </c>
      <c r="C32">
        <v>2</v>
      </c>
      <c r="D32">
        <v>7</v>
      </c>
      <c r="E32" t="s">
        <v>48</v>
      </c>
      <c r="F32" t="s">
        <v>49</v>
      </c>
      <c r="G32">
        <v>-98559.1</v>
      </c>
      <c r="H32">
        <v>-1.992289</v>
      </c>
      <c r="I32">
        <v>-2.1027390000000001</v>
      </c>
      <c r="J32">
        <v>-1.9337500000000001</v>
      </c>
      <c r="K32">
        <v>-0.14401630000000001</v>
      </c>
      <c r="L32">
        <v>49.470280000000002</v>
      </c>
      <c r="M32">
        <v>-97819.88</v>
      </c>
      <c r="N32">
        <v>-1.977347</v>
      </c>
      <c r="O32">
        <v>684.36080000000004</v>
      </c>
      <c r="P32">
        <v>-0.14293610000000001</v>
      </c>
    </row>
    <row r="33" spans="1:16">
      <c r="A33">
        <v>6</v>
      </c>
      <c r="B33" t="s">
        <v>52</v>
      </c>
      <c r="C33">
        <v>2</v>
      </c>
      <c r="D33">
        <v>8</v>
      </c>
      <c r="E33" t="s">
        <v>50</v>
      </c>
      <c r="F33" t="s">
        <v>51</v>
      </c>
      <c r="G33">
        <v>-120721.4</v>
      </c>
      <c r="H33">
        <v>-2.4049589999999998</v>
      </c>
      <c r="I33">
        <v>-2.6710219999999998</v>
      </c>
      <c r="J33">
        <v>-2.4049170000000002</v>
      </c>
      <c r="K33">
        <v>-0.17952760000000001</v>
      </c>
      <c r="L33">
        <v>50.196860000000001</v>
      </c>
      <c r="M33">
        <v>-118565.9</v>
      </c>
      <c r="N33">
        <v>-2.362018</v>
      </c>
      <c r="O33">
        <v>672.43899999999996</v>
      </c>
      <c r="P33">
        <v>-0.17632220000000001</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26"/>
  <sheetViews>
    <sheetView topLeftCell="G1" workbookViewId="0">
      <selection activeCell="N5" sqref="N5"/>
    </sheetView>
  </sheetViews>
  <sheetFormatPr baseColWidth="10" defaultColWidth="8.83203125" defaultRowHeight="15" x14ac:dyDescent="0"/>
  <cols>
    <col min="1" max="1" width="30.5" style="1" customWidth="1"/>
    <col min="2" max="2" width="1.5" style="1" customWidth="1"/>
    <col min="3" max="3" width="32" style="30" customWidth="1"/>
    <col min="4" max="4" width="13.6640625" style="1" customWidth="1"/>
    <col min="5" max="5" width="15" style="1" customWidth="1"/>
    <col min="6" max="6" width="14.83203125" style="1" customWidth="1"/>
    <col min="7" max="16384" width="8.83203125" style="1"/>
  </cols>
  <sheetData>
    <row r="1" spans="1:8" ht="31.5" customHeight="1">
      <c r="A1" s="59" t="s">
        <v>54</v>
      </c>
      <c r="B1" s="59"/>
      <c r="C1" s="59"/>
      <c r="D1" s="59"/>
      <c r="E1" s="59"/>
      <c r="F1" s="59"/>
    </row>
    <row r="2" spans="1:8" ht="4.5" customHeight="1">
      <c r="A2" s="2"/>
      <c r="B2" s="2"/>
      <c r="C2" s="3"/>
      <c r="D2" s="2"/>
      <c r="E2" s="2"/>
      <c r="F2" s="4"/>
    </row>
    <row r="3" spans="1:8" ht="6.75" customHeight="1">
      <c r="A3" s="2"/>
      <c r="B3" s="2"/>
      <c r="C3" s="3"/>
      <c r="D3" s="2"/>
      <c r="E3" s="2"/>
      <c r="F3" s="4"/>
    </row>
    <row r="4" spans="1:8" ht="23.25" customHeight="1">
      <c r="A4" s="5"/>
      <c r="B4" s="5"/>
      <c r="C4" s="6"/>
      <c r="D4" s="7">
        <v>1</v>
      </c>
      <c r="E4" s="7">
        <f>D4+1</f>
        <v>2</v>
      </c>
      <c r="F4" s="7">
        <f>E4+1</f>
        <v>3</v>
      </c>
      <c r="H4" s="8"/>
    </row>
    <row r="5" spans="1:8" ht="54" customHeight="1">
      <c r="A5" s="2"/>
      <c r="B5" s="2"/>
      <c r="C5" s="3"/>
      <c r="D5" s="54" t="s">
        <v>0</v>
      </c>
      <c r="E5" s="54"/>
      <c r="F5" s="55" t="s">
        <v>1</v>
      </c>
      <c r="H5" s="8"/>
    </row>
    <row r="6" spans="1:8" ht="81.75" customHeight="1" thickBot="1">
      <c r="A6" s="9" t="s">
        <v>2</v>
      </c>
      <c r="B6" s="10"/>
      <c r="C6" s="11"/>
      <c r="D6" s="11" t="s">
        <v>3</v>
      </c>
      <c r="E6" s="11" t="s">
        <v>4</v>
      </c>
      <c r="F6" s="56"/>
    </row>
    <row r="7" spans="1:8" ht="6.75" customHeight="1" thickTop="1">
      <c r="A7" s="2"/>
      <c r="B7" s="2"/>
      <c r="C7" s="3"/>
      <c r="D7" s="12"/>
      <c r="E7" s="12"/>
      <c r="F7" s="13"/>
    </row>
    <row r="8" spans="1:8" ht="35.25" customHeight="1">
      <c r="A8" s="59" t="s">
        <v>5</v>
      </c>
      <c r="B8" s="14"/>
      <c r="C8" s="14" t="s">
        <v>6</v>
      </c>
      <c r="D8" s="15">
        <f>tab2u_new2b.txt!C2</f>
        <v>-106899.7</v>
      </c>
      <c r="E8" s="16">
        <f>tab2u_new2b.txt!D2</f>
        <v>-1.9809289999999999</v>
      </c>
      <c r="F8" s="16">
        <f>tab2u_new2b.txt!F2*100</f>
        <v>-12.885170000000002</v>
      </c>
    </row>
    <row r="9" spans="1:8" ht="35.25" customHeight="1">
      <c r="A9" s="59"/>
      <c r="B9" s="2"/>
      <c r="C9" s="2" t="s">
        <v>7</v>
      </c>
      <c r="D9" s="17">
        <f>tab2u_new2b.txt!C3</f>
        <v>-100542.7</v>
      </c>
      <c r="E9" s="18">
        <f>tab2u_new2b.txt!D3</f>
        <v>-1.8422989999999999</v>
      </c>
      <c r="F9" s="18">
        <f>tab2u_new2b.txt!F3*100</f>
        <v>-11.90021</v>
      </c>
    </row>
    <row r="10" spans="1:8" ht="35.25" customHeight="1">
      <c r="A10" s="60"/>
      <c r="B10" s="19"/>
      <c r="C10" s="19" t="s">
        <v>8</v>
      </c>
      <c r="D10" s="15">
        <f>tab2u_new2b.txt!C4</f>
        <v>-148399.79999999999</v>
      </c>
      <c r="E10" s="16">
        <f>tab2u_new2b.txt!D4</f>
        <v>-2.9934919999999998</v>
      </c>
      <c r="F10" s="20">
        <f>tab2u_new2b.txt!F4*100</f>
        <v>-19.97016</v>
      </c>
    </row>
    <row r="11" spans="1:8" ht="35.25" customHeight="1">
      <c r="A11" s="58" t="s">
        <v>9</v>
      </c>
      <c r="B11" s="5"/>
      <c r="C11" s="21" t="s">
        <v>6</v>
      </c>
      <c r="D11" s="22">
        <f>tab2u_new2b.txt!C5</f>
        <v>-38033.11</v>
      </c>
      <c r="E11" s="23">
        <f>tab2u_new2b.txt!D5</f>
        <v>-1.535901</v>
      </c>
      <c r="F11" s="23">
        <f>tab2u_new2b.txt!F5*100</f>
        <v>-10.932210000000001</v>
      </c>
    </row>
    <row r="12" spans="1:8" ht="35.25" customHeight="1">
      <c r="A12" s="59"/>
      <c r="B12" s="2"/>
      <c r="C12" s="2" t="s">
        <v>7</v>
      </c>
      <c r="D12" s="24">
        <f>tab2u_new2b.txt!C6</f>
        <v>-33164.11</v>
      </c>
      <c r="E12" s="20">
        <f>tab2u_new2b.txt!D6</f>
        <v>-1.3121579999999999</v>
      </c>
      <c r="F12" s="18">
        <f>tab2u_new2b.txt!F6*100</f>
        <v>-9.500350000000001</v>
      </c>
    </row>
    <row r="13" spans="1:8" ht="35.25" customHeight="1">
      <c r="A13" s="60"/>
      <c r="B13" s="19"/>
      <c r="C13" s="19" t="s">
        <v>8</v>
      </c>
      <c r="D13" s="25">
        <f>tab2u_new2b.txt!C7</f>
        <v>-68782.28</v>
      </c>
      <c r="E13" s="26">
        <f>tab2u_new2b.txt!D7</f>
        <v>-3.2628029999999999</v>
      </c>
      <c r="F13" s="26">
        <f>tab2u_new2b.txt!F7*100</f>
        <v>-20.58362</v>
      </c>
    </row>
    <row r="14" spans="1:8" ht="35.25" customHeight="1">
      <c r="A14" s="59" t="s">
        <v>115</v>
      </c>
      <c r="B14" s="2"/>
      <c r="C14" s="14" t="s">
        <v>6</v>
      </c>
      <c r="D14" s="15">
        <f>tab2u_new2b.txt!C8</f>
        <v>-50240.42</v>
      </c>
      <c r="E14" s="16">
        <f>tab2u_new2b.txt!E8</f>
        <v>-1.640369</v>
      </c>
      <c r="F14" s="16">
        <f>100*tab2u_new2b.txt!F8</f>
        <v>-9.783809999999999</v>
      </c>
    </row>
    <row r="15" spans="1:8" ht="35.25" customHeight="1">
      <c r="A15" s="59"/>
      <c r="B15" s="2"/>
      <c r="C15" s="2" t="s">
        <v>7</v>
      </c>
      <c r="D15" s="24">
        <f>tab2u_new2b.txt!C9</f>
        <v>-39639.050000000003</v>
      </c>
      <c r="E15" s="20">
        <f>tab2u_new2b.txt!E9</f>
        <v>-1.2781610000000001</v>
      </c>
      <c r="F15" s="18">
        <f>100*tab2u_new2b.txt!F9</f>
        <v>-7.7649499999999998</v>
      </c>
    </row>
    <row r="16" spans="1:8" ht="35.25" customHeight="1">
      <c r="A16" s="60"/>
      <c r="B16" s="19"/>
      <c r="C16" s="19" t="s">
        <v>8</v>
      </c>
      <c r="D16" s="25">
        <f>tab2u_new2b.txt!C10</f>
        <v>-117321.60000000001</v>
      </c>
      <c r="E16" s="26">
        <f>tab2u_new2b.txt!E10</f>
        <v>-3.7299020000000001</v>
      </c>
      <c r="F16" s="20">
        <f>100*tab2u_new2b.txt!F10</f>
        <v>-21.976390000000002</v>
      </c>
    </row>
    <row r="17" spans="1:6" ht="35.25" customHeight="1">
      <c r="A17" s="57" t="s">
        <v>116</v>
      </c>
      <c r="B17" s="2"/>
      <c r="C17" s="14" t="s">
        <v>6</v>
      </c>
      <c r="D17" s="15">
        <f>tab2u_new2b.txt!C11</f>
        <v>-49599.43</v>
      </c>
      <c r="E17" s="16">
        <f>tab2u_new2b.txt!E11</f>
        <v>-1.243077</v>
      </c>
      <c r="F17" s="23">
        <f>100*tab2u_new2b.txt!F11</f>
        <v>-7.6872100000000003</v>
      </c>
    </row>
    <row r="18" spans="1:6" ht="35.25" customHeight="1">
      <c r="A18" s="57"/>
      <c r="B18" s="2"/>
      <c r="C18" s="2" t="s">
        <v>7</v>
      </c>
      <c r="D18" s="24">
        <f>tab2u_new2b.txt!C12</f>
        <v>-42554.71</v>
      </c>
      <c r="E18" s="20">
        <f>tab2u_new2b.txt!E12</f>
        <v>-1.0590900000000001</v>
      </c>
      <c r="F18" s="18">
        <f>100*tab2u_new2b.txt!F12</f>
        <v>-6.4897999999999998</v>
      </c>
    </row>
    <row r="19" spans="1:6" ht="35.25" customHeight="1">
      <c r="A19" s="57"/>
      <c r="B19" s="2"/>
      <c r="C19" s="2" t="s">
        <v>8</v>
      </c>
      <c r="D19" s="25">
        <f>tab2u_new2b.txt!C13</f>
        <v>-93832.53</v>
      </c>
      <c r="E19" s="26">
        <f>tab2u_new2b.txt!E13</f>
        <v>-2.4655230000000001</v>
      </c>
      <c r="F19" s="26">
        <f>100*tab2u_new2b.txt!F13</f>
        <v>-15.990319999999999</v>
      </c>
    </row>
    <row r="20" spans="1:6" ht="35.25" customHeight="1">
      <c r="A20" s="58" t="s">
        <v>117</v>
      </c>
      <c r="B20" s="5"/>
      <c r="C20" s="21" t="s">
        <v>6</v>
      </c>
      <c r="D20" s="15">
        <f>tab2u_new2b.txt!C14</f>
        <v>-98519.17</v>
      </c>
      <c r="E20" s="16">
        <f>tab2u_new2b.txt!E14</f>
        <v>-1.8694839999999999</v>
      </c>
      <c r="F20" s="23">
        <f>100*tab2u_new2b.txt!F14</f>
        <v>-15.872059999999999</v>
      </c>
    </row>
    <row r="21" spans="1:6" ht="35.25" customHeight="1">
      <c r="A21" s="59"/>
      <c r="B21" s="2"/>
      <c r="C21" s="2" t="s">
        <v>7</v>
      </c>
      <c r="D21" s="24">
        <f>tab2u_new2b.txt!C15</f>
        <v>-95716.49</v>
      </c>
      <c r="E21" s="20">
        <f>tab2u_new2b.txt!E15</f>
        <v>-1.7501899999999999</v>
      </c>
      <c r="F21" s="18">
        <f>100*tab2u_new2b.txt!F15</f>
        <v>-15.05298</v>
      </c>
    </row>
    <row r="22" spans="1:6" ht="35.25" customHeight="1">
      <c r="A22" s="60"/>
      <c r="B22" s="19"/>
      <c r="C22" s="19" t="s">
        <v>8</v>
      </c>
      <c r="D22" s="25">
        <f>tab2u_new2b.txt!C16</f>
        <v>-116514.7</v>
      </c>
      <c r="E22" s="26">
        <f>tab2u_new2b.txt!E16</f>
        <v>-2.8273540000000001</v>
      </c>
      <c r="F22" s="26">
        <f>100*tab2u_new2b.txt!F16</f>
        <v>-21.937639999999998</v>
      </c>
    </row>
    <row r="23" spans="1:6" ht="35.25" customHeight="1">
      <c r="A23" s="57" t="s">
        <v>118</v>
      </c>
      <c r="B23" s="14"/>
      <c r="C23" s="14" t="s">
        <v>6</v>
      </c>
      <c r="D23" s="15">
        <f>tab2u_new2b.txt!C17</f>
        <v>-99288.36</v>
      </c>
      <c r="E23" s="16">
        <f>tab2u_new2b.txt!E17</f>
        <v>-2.3531339999999998</v>
      </c>
      <c r="F23" s="16">
        <f>100*tab2u_new2b.txt!F17</f>
        <v>-24.023040000000002</v>
      </c>
    </row>
    <row r="24" spans="1:6" ht="35.25" customHeight="1">
      <c r="A24" s="57"/>
      <c r="B24" s="2"/>
      <c r="C24" s="2" t="s">
        <v>7</v>
      </c>
      <c r="D24" s="24">
        <f>tab2u_new2b.txt!C18</f>
        <v>-97934.01</v>
      </c>
      <c r="E24" s="20">
        <f>tab2u_new2b.txt!E18</f>
        <v>-2.2547199999999998</v>
      </c>
      <c r="F24" s="18">
        <f>100*tab2u_new2b.txt!F18</f>
        <v>-23.126540000000002</v>
      </c>
    </row>
    <row r="25" spans="1:6" ht="35.25" customHeight="1">
      <c r="A25" s="57"/>
      <c r="B25" s="2"/>
      <c r="C25" s="2" t="s">
        <v>8</v>
      </c>
      <c r="D25" s="24">
        <f>tab2u_new2b.txt!C19</f>
        <v>-108248.2</v>
      </c>
      <c r="E25" s="20">
        <f>tab2u_new2b.txt!E19</f>
        <v>-3.2071429999999999</v>
      </c>
      <c r="F25" s="20">
        <f>100*tab2u_new2b.txt!F19</f>
        <v>-31.081969999999998</v>
      </c>
    </row>
    <row r="26" spans="1:6" ht="6.75" customHeight="1" thickBot="1">
      <c r="A26" s="27"/>
      <c r="B26" s="27"/>
      <c r="C26" s="28"/>
      <c r="D26" s="27"/>
      <c r="E26" s="29"/>
      <c r="F26" s="27"/>
    </row>
  </sheetData>
  <mergeCells count="9">
    <mergeCell ref="A17:A19"/>
    <mergeCell ref="A20:A22"/>
    <mergeCell ref="A23:A25"/>
    <mergeCell ref="A1:F1"/>
    <mergeCell ref="D5:E5"/>
    <mergeCell ref="F5:F6"/>
    <mergeCell ref="A8:A10"/>
    <mergeCell ref="A11:A13"/>
    <mergeCell ref="A14:A16"/>
  </mergeCells>
  <pageMargins left="0.25" right="0.25" top="0.75" bottom="0.75" header="0.3" footer="0.3"/>
  <pageSetup scale="80"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sqref="A1:F19"/>
    </sheetView>
  </sheetViews>
  <sheetFormatPr baseColWidth="10" defaultColWidth="8.83203125" defaultRowHeight="14" x14ac:dyDescent="0"/>
  <sheetData>
    <row r="1" spans="1:6">
      <c r="A1" t="s">
        <v>10</v>
      </c>
      <c r="B1" t="s">
        <v>11</v>
      </c>
      <c r="C1" t="s">
        <v>12</v>
      </c>
      <c r="D1" t="s">
        <v>13</v>
      </c>
      <c r="E1" t="s">
        <v>14</v>
      </c>
      <c r="F1" t="s">
        <v>15</v>
      </c>
    </row>
    <row r="2" spans="1:6">
      <c r="A2">
        <v>1</v>
      </c>
      <c r="B2" t="s">
        <v>16</v>
      </c>
      <c r="C2">
        <v>-106899.7</v>
      </c>
      <c r="D2">
        <v>-1.9809289999999999</v>
      </c>
      <c r="E2">
        <v>-2.4280179999999998</v>
      </c>
      <c r="F2">
        <v>-0.12885170000000001</v>
      </c>
    </row>
    <row r="3" spans="1:6">
      <c r="A3">
        <v>1</v>
      </c>
      <c r="B3" t="s">
        <v>17</v>
      </c>
      <c r="C3">
        <v>-100542.7</v>
      </c>
      <c r="D3">
        <v>-1.8422989999999999</v>
      </c>
      <c r="E3">
        <v>-2.221708</v>
      </c>
      <c r="F3">
        <v>-0.1190021</v>
      </c>
    </row>
    <row r="4" spans="1:6">
      <c r="A4">
        <v>1</v>
      </c>
      <c r="B4" t="s">
        <v>18</v>
      </c>
      <c r="C4">
        <v>-148399.79999999999</v>
      </c>
      <c r="D4">
        <v>-2.9934919999999998</v>
      </c>
      <c r="E4">
        <v>-4.0287689999999996</v>
      </c>
      <c r="F4">
        <v>-0.19970160000000001</v>
      </c>
    </row>
    <row r="5" spans="1:6">
      <c r="A5">
        <v>2</v>
      </c>
      <c r="B5" t="s">
        <v>16</v>
      </c>
      <c r="C5">
        <v>-38033.11</v>
      </c>
      <c r="D5">
        <v>-1.535901</v>
      </c>
      <c r="E5">
        <v>-1.752669</v>
      </c>
      <c r="F5">
        <v>-0.10932210000000001</v>
      </c>
    </row>
    <row r="6" spans="1:6">
      <c r="A6">
        <v>2</v>
      </c>
      <c r="B6" t="s">
        <v>17</v>
      </c>
      <c r="C6">
        <v>-33164.11</v>
      </c>
      <c r="D6">
        <v>-1.3121579999999999</v>
      </c>
      <c r="E6">
        <v>-1.5245880000000001</v>
      </c>
      <c r="F6">
        <v>-9.5003500000000005E-2</v>
      </c>
    </row>
    <row r="7" spans="1:6">
      <c r="A7">
        <v>2</v>
      </c>
      <c r="B7" t="s">
        <v>18</v>
      </c>
      <c r="C7">
        <v>-68782.28</v>
      </c>
      <c r="D7">
        <v>-3.2628029999999999</v>
      </c>
      <c r="E7">
        <v>-3.314533</v>
      </c>
      <c r="F7">
        <v>-0.2058362</v>
      </c>
    </row>
    <row r="8" spans="1:6">
      <c r="A8">
        <v>20</v>
      </c>
      <c r="B8" t="s">
        <v>16</v>
      </c>
      <c r="C8">
        <v>-50240.42</v>
      </c>
      <c r="D8">
        <v>-2.0752299999999999</v>
      </c>
      <c r="E8">
        <v>-1.640369</v>
      </c>
      <c r="F8">
        <v>-9.7838099999999997E-2</v>
      </c>
    </row>
    <row r="9" spans="1:6">
      <c r="A9">
        <v>20</v>
      </c>
      <c r="B9" t="s">
        <v>17</v>
      </c>
      <c r="C9">
        <v>-39639.050000000003</v>
      </c>
      <c r="D9">
        <v>-1.688259</v>
      </c>
      <c r="E9">
        <v>-1.2781610000000001</v>
      </c>
      <c r="F9">
        <v>-7.7649499999999996E-2</v>
      </c>
    </row>
    <row r="10" spans="1:6">
      <c r="A10">
        <v>20</v>
      </c>
      <c r="B10" t="s">
        <v>18</v>
      </c>
      <c r="C10">
        <v>-117321.60000000001</v>
      </c>
      <c r="D10">
        <v>-4.0404489999999997</v>
      </c>
      <c r="E10">
        <v>-3.7299020000000001</v>
      </c>
      <c r="F10">
        <v>-0.21976390000000001</v>
      </c>
    </row>
    <row r="11" spans="1:6">
      <c r="A11">
        <v>30</v>
      </c>
      <c r="B11" t="s">
        <v>16</v>
      </c>
      <c r="C11">
        <v>-49599.43</v>
      </c>
      <c r="D11">
        <v>-1.1573290000000001</v>
      </c>
      <c r="E11">
        <v>-1.243077</v>
      </c>
      <c r="F11">
        <v>-7.6872099999999999E-2</v>
      </c>
    </row>
    <row r="12" spans="1:6">
      <c r="A12">
        <v>30</v>
      </c>
      <c r="B12" t="s">
        <v>17</v>
      </c>
      <c r="C12">
        <v>-42554.71</v>
      </c>
      <c r="D12">
        <v>-0.99472950000000004</v>
      </c>
      <c r="E12">
        <v>-1.0590900000000001</v>
      </c>
      <c r="F12">
        <v>-6.4897999999999997E-2</v>
      </c>
    </row>
    <row r="13" spans="1:6">
      <c r="A13">
        <v>30</v>
      </c>
      <c r="B13" t="s">
        <v>18</v>
      </c>
      <c r="C13">
        <v>-93832.53</v>
      </c>
      <c r="D13">
        <v>-2.1638700000000002</v>
      </c>
      <c r="E13">
        <v>-2.4655230000000001</v>
      </c>
      <c r="F13">
        <v>-0.1599032</v>
      </c>
    </row>
    <row r="14" spans="1:6">
      <c r="A14">
        <v>40</v>
      </c>
      <c r="B14" t="s">
        <v>16</v>
      </c>
      <c r="C14">
        <v>-98519.17</v>
      </c>
      <c r="D14">
        <v>-1.7978320000000001</v>
      </c>
      <c r="E14">
        <v>-1.8694839999999999</v>
      </c>
      <c r="F14">
        <v>-0.15872059999999999</v>
      </c>
    </row>
    <row r="15" spans="1:6">
      <c r="A15">
        <v>40</v>
      </c>
      <c r="B15" t="s">
        <v>17</v>
      </c>
      <c r="C15">
        <v>-95716.49</v>
      </c>
      <c r="D15">
        <v>-1.7335339999999999</v>
      </c>
      <c r="E15">
        <v>-1.7501899999999999</v>
      </c>
      <c r="F15">
        <v>-0.15052979999999999</v>
      </c>
    </row>
    <row r="16" spans="1:6">
      <c r="A16">
        <v>40</v>
      </c>
      <c r="B16" t="s">
        <v>18</v>
      </c>
      <c r="C16">
        <v>-116514.7</v>
      </c>
      <c r="D16">
        <v>-2.2384870000000001</v>
      </c>
      <c r="E16">
        <v>-2.8273540000000001</v>
      </c>
      <c r="F16">
        <v>-0.2193764</v>
      </c>
    </row>
    <row r="17" spans="1:6">
      <c r="A17">
        <v>50</v>
      </c>
      <c r="B17" t="s">
        <v>16</v>
      </c>
      <c r="C17">
        <v>-99288.36</v>
      </c>
      <c r="D17">
        <v>-1.752567</v>
      </c>
      <c r="E17">
        <v>-2.3531339999999998</v>
      </c>
      <c r="F17">
        <v>-0.24023040000000001</v>
      </c>
    </row>
    <row r="18" spans="1:6">
      <c r="A18">
        <v>50</v>
      </c>
      <c r="B18" t="s">
        <v>17</v>
      </c>
      <c r="C18">
        <v>-97934.01</v>
      </c>
      <c r="D18">
        <v>-1.7085349999999999</v>
      </c>
      <c r="E18">
        <v>-2.2547199999999998</v>
      </c>
      <c r="F18">
        <v>-0.23126540000000001</v>
      </c>
    </row>
    <row r="19" spans="1:6">
      <c r="A19">
        <v>50</v>
      </c>
      <c r="B19" t="s">
        <v>18</v>
      </c>
      <c r="C19">
        <v>-108248.2</v>
      </c>
      <c r="D19">
        <v>-2.072044</v>
      </c>
      <c r="E19">
        <v>-3.2071429999999999</v>
      </c>
      <c r="F19">
        <v>-0.31081969999999998</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6"/>
  <sheetViews>
    <sheetView workbookViewId="0">
      <selection activeCell="H5" sqref="H5:H31"/>
    </sheetView>
  </sheetViews>
  <sheetFormatPr baseColWidth="10" defaultColWidth="8.6640625" defaultRowHeight="13" x14ac:dyDescent="0"/>
  <cols>
    <col min="1" max="1" width="8.6640625" style="52"/>
    <col min="2" max="16384" width="8.6640625" style="48"/>
  </cols>
  <sheetData>
    <row r="1" spans="1:8">
      <c r="A1" s="45" t="s">
        <v>108</v>
      </c>
      <c r="B1" s="46" t="s">
        <v>109</v>
      </c>
      <c r="C1" s="46" t="s">
        <v>110</v>
      </c>
      <c r="D1" s="47" t="s">
        <v>111</v>
      </c>
      <c r="E1" s="46" t="s">
        <v>112</v>
      </c>
      <c r="F1" s="47" t="s">
        <v>113</v>
      </c>
      <c r="H1" s="46" t="s">
        <v>114</v>
      </c>
    </row>
    <row r="2" spans="1:8">
      <c r="A2" s="49">
        <v>1977</v>
      </c>
      <c r="B2" s="50">
        <v>15.1</v>
      </c>
      <c r="C2" s="48">
        <v>11.729310103777712</v>
      </c>
      <c r="D2" s="51">
        <v>25.653936775784633</v>
      </c>
      <c r="F2" s="51">
        <v>23.605111353667716</v>
      </c>
    </row>
    <row r="3" spans="1:8">
      <c r="A3" s="49">
        <f>A2+1</f>
        <v>1978</v>
      </c>
      <c r="B3" s="50">
        <v>15.1</v>
      </c>
      <c r="C3" s="48">
        <v>13.371092231345965</v>
      </c>
      <c r="D3" s="51">
        <v>22.62445911862514</v>
      </c>
      <c r="F3" s="51">
        <v>20.454818041082245</v>
      </c>
    </row>
    <row r="4" spans="1:8">
      <c r="A4" s="49">
        <f t="shared" ref="A4:A36" si="0">A3+1</f>
        <v>1979</v>
      </c>
      <c r="B4" s="50">
        <v>14.2</v>
      </c>
      <c r="C4" s="48">
        <v>11.596260921334588</v>
      </c>
      <c r="D4" s="51">
        <v>20.163511029139627</v>
      </c>
      <c r="F4" s="51">
        <v>21.969006323621514</v>
      </c>
    </row>
    <row r="5" spans="1:8">
      <c r="A5" s="49">
        <f t="shared" si="0"/>
        <v>1980</v>
      </c>
      <c r="B5" s="50">
        <v>15.9</v>
      </c>
      <c r="C5" s="48">
        <v>12.487309998370744</v>
      </c>
      <c r="D5" s="51">
        <v>22.780053831091852</v>
      </c>
      <c r="E5" s="51">
        <v>1.8952199999999999</v>
      </c>
      <c r="F5" s="51">
        <v>28.099404829085259</v>
      </c>
      <c r="H5" s="51"/>
    </row>
    <row r="6" spans="1:8">
      <c r="A6" s="49">
        <f t="shared" si="0"/>
        <v>1981</v>
      </c>
      <c r="B6" s="50">
        <v>16.899999999999999</v>
      </c>
      <c r="C6" s="48">
        <v>14.249559153959041</v>
      </c>
      <c r="D6" s="51">
        <v>28.000557315100483</v>
      </c>
      <c r="E6" s="51">
        <v>4.1091000000000006</v>
      </c>
      <c r="F6" s="51">
        <v>25.423992522948861</v>
      </c>
      <c r="H6" s="51"/>
    </row>
    <row r="7" spans="1:8">
      <c r="A7" s="49">
        <f t="shared" si="0"/>
        <v>1982</v>
      </c>
      <c r="B7" s="50">
        <v>17.100000000000001</v>
      </c>
      <c r="C7" s="48">
        <v>14.450770766143137</v>
      </c>
      <c r="D7" s="51">
        <v>27.235380075813858</v>
      </c>
      <c r="E7" s="51">
        <v>4.8334900000000003</v>
      </c>
      <c r="F7" s="51">
        <v>34.068733634368442</v>
      </c>
      <c r="H7" s="51"/>
    </row>
    <row r="8" spans="1:8">
      <c r="A8" s="49">
        <f t="shared" si="0"/>
        <v>1983</v>
      </c>
      <c r="B8" s="50">
        <v>19.3</v>
      </c>
      <c r="C8" s="48">
        <v>18.2988279738614</v>
      </c>
      <c r="D8" s="51">
        <v>33.52311091583735</v>
      </c>
      <c r="E8" s="51">
        <v>4.9940499999999997</v>
      </c>
      <c r="F8" s="51">
        <v>25.663932063085635</v>
      </c>
      <c r="H8" s="51"/>
    </row>
    <row r="9" spans="1:8">
      <c r="A9" s="49">
        <f t="shared" si="0"/>
        <v>1984</v>
      </c>
      <c r="B9" s="50">
        <v>13.9</v>
      </c>
      <c r="C9" s="48">
        <v>11.860946479195826</v>
      </c>
      <c r="D9" s="51">
        <v>23.358772014407819</v>
      </c>
      <c r="E9" s="51">
        <v>4.7959700000000005</v>
      </c>
      <c r="F9" s="51">
        <v>20.536281378318005</v>
      </c>
      <c r="H9" s="51"/>
    </row>
    <row r="10" spans="1:8">
      <c r="A10" s="49">
        <f t="shared" si="0"/>
        <v>1985</v>
      </c>
      <c r="B10" s="50">
        <v>15.2</v>
      </c>
      <c r="C10" s="48">
        <v>12.777676099628771</v>
      </c>
      <c r="D10" s="51">
        <v>20.765659954594039</v>
      </c>
      <c r="E10" s="51">
        <v>3.6210399999999998</v>
      </c>
      <c r="F10" s="51">
        <v>20.904728332730762</v>
      </c>
      <c r="H10" s="51"/>
    </row>
    <row r="11" spans="1:8">
      <c r="A11" s="49">
        <f t="shared" si="0"/>
        <v>1986</v>
      </c>
      <c r="B11" s="50">
        <v>15.6</v>
      </c>
      <c r="C11" s="48">
        <v>13.404634841363379</v>
      </c>
      <c r="D11" s="51">
        <v>20.654921201558867</v>
      </c>
      <c r="E11" s="51">
        <v>3.6005599999999998</v>
      </c>
      <c r="F11" s="51">
        <v>19.792641745493711</v>
      </c>
      <c r="H11" s="51"/>
    </row>
    <row r="12" spans="1:8">
      <c r="A12" s="49">
        <f t="shared" si="0"/>
        <v>1987</v>
      </c>
      <c r="B12" s="50">
        <v>16.899999999999999</v>
      </c>
      <c r="C12" s="48">
        <v>14.604201595869043</v>
      </c>
      <c r="D12" s="51">
        <v>19.366914129785815</v>
      </c>
      <c r="E12" s="51">
        <v>4.1081600000000007</v>
      </c>
      <c r="F12" s="51">
        <v>16.608419113374566</v>
      </c>
      <c r="H12" s="51"/>
    </row>
    <row r="13" spans="1:8">
      <c r="A13" s="49">
        <f t="shared" si="0"/>
        <v>1988</v>
      </c>
      <c r="B13" s="50">
        <v>15.5</v>
      </c>
      <c r="C13" s="48">
        <v>13.216301296345094</v>
      </c>
      <c r="D13" s="51">
        <v>16.185810319178945</v>
      </c>
      <c r="E13" s="51">
        <v>3.7202999999999999</v>
      </c>
      <c r="F13" s="51">
        <v>15.319129102101071</v>
      </c>
      <c r="H13" s="51"/>
    </row>
    <row r="14" spans="1:8">
      <c r="A14" s="49">
        <f t="shared" si="0"/>
        <v>1989</v>
      </c>
      <c r="B14" s="50">
        <v>15.5</v>
      </c>
      <c r="C14" s="48">
        <v>12.938791528977571</v>
      </c>
      <c r="D14" s="51">
        <v>14.954209011078783</v>
      </c>
      <c r="E14" s="51">
        <v>2.8593000000000002</v>
      </c>
      <c r="F14" s="51">
        <v>15.748552423135299</v>
      </c>
      <c r="H14" s="51"/>
    </row>
    <row r="15" spans="1:8">
      <c r="A15" s="49">
        <f t="shared" si="0"/>
        <v>1990</v>
      </c>
      <c r="B15" s="50">
        <v>14.5</v>
      </c>
      <c r="C15" s="48">
        <v>12.181159948708242</v>
      </c>
      <c r="D15" s="51">
        <v>16.344618777907012</v>
      </c>
      <c r="E15" s="51">
        <v>3.06697</v>
      </c>
      <c r="F15" s="51">
        <v>18.104777951534071</v>
      </c>
      <c r="H15" s="51"/>
    </row>
    <row r="16" spans="1:8">
      <c r="A16" s="49">
        <f t="shared" si="0"/>
        <v>1991</v>
      </c>
      <c r="B16" s="50">
        <v>17.100000000000001</v>
      </c>
      <c r="C16" s="48">
        <v>14.555676205848364</v>
      </c>
      <c r="D16" s="51">
        <v>19.460027201714698</v>
      </c>
      <c r="E16" s="51">
        <v>3.0636099999999997</v>
      </c>
      <c r="F16" s="51">
        <v>21.512478757163613</v>
      </c>
      <c r="H16" s="51"/>
    </row>
    <row r="17" spans="1:8">
      <c r="A17" s="49">
        <f t="shared" si="0"/>
        <v>1992</v>
      </c>
      <c r="B17" s="50">
        <v>16.3</v>
      </c>
      <c r="C17" s="48">
        <v>14.081404709482856</v>
      </c>
      <c r="D17" s="51">
        <v>21.160081917820047</v>
      </c>
      <c r="E17" s="51">
        <v>3.11036</v>
      </c>
      <c r="F17" s="51">
        <v>19.784000045120358</v>
      </c>
      <c r="H17" s="51"/>
    </row>
    <row r="18" spans="1:8">
      <c r="A18" s="49">
        <f t="shared" si="0"/>
        <v>1993</v>
      </c>
      <c r="B18" s="50">
        <v>14.6</v>
      </c>
      <c r="C18" s="48">
        <v>12.542319814551803</v>
      </c>
      <c r="D18" s="51">
        <v>18.550067195239045</v>
      </c>
      <c r="E18" s="51">
        <v>2.7693300000000001</v>
      </c>
      <c r="F18" s="51">
        <v>16.154618774533052</v>
      </c>
      <c r="H18" s="51"/>
    </row>
    <row r="19" spans="1:8">
      <c r="A19" s="49">
        <f t="shared" si="0"/>
        <v>1994</v>
      </c>
      <c r="B19" s="50">
        <v>14.8</v>
      </c>
      <c r="C19" s="48">
        <v>12.648571365187969</v>
      </c>
      <c r="D19" s="51">
        <v>16.127847275039546</v>
      </c>
      <c r="E19" s="51">
        <v>2.82395</v>
      </c>
      <c r="F19" s="51">
        <v>15.486619663729696</v>
      </c>
      <c r="H19" s="51"/>
    </row>
    <row r="20" spans="1:8">
      <c r="A20" s="49">
        <f t="shared" si="0"/>
        <v>1995</v>
      </c>
      <c r="B20" s="50">
        <v>12.9</v>
      </c>
      <c r="C20" s="48">
        <v>10.701194494644225</v>
      </c>
      <c r="D20" s="51">
        <v>15.211157128096405</v>
      </c>
      <c r="E20" s="51">
        <v>2.9668300000000003</v>
      </c>
      <c r="F20" s="51">
        <v>15.799491379962566</v>
      </c>
      <c r="H20" s="51"/>
    </row>
    <row r="21" spans="1:8">
      <c r="A21" s="49">
        <f t="shared" si="0"/>
        <v>1996</v>
      </c>
      <c r="B21" s="50">
        <v>14.3</v>
      </c>
      <c r="C21" s="48">
        <v>12.274753550136378</v>
      </c>
      <c r="D21" s="51">
        <v>16.146289853466534</v>
      </c>
      <c r="E21" s="51">
        <v>3.2498600000000004</v>
      </c>
      <c r="F21" s="51">
        <v>15.315843275322917</v>
      </c>
      <c r="H21" s="51"/>
    </row>
    <row r="22" spans="1:8">
      <c r="A22" s="49">
        <f t="shared" si="0"/>
        <v>1997</v>
      </c>
      <c r="B22" s="50">
        <v>15.5</v>
      </c>
      <c r="C22" s="48">
        <v>13.819991301113355</v>
      </c>
      <c r="D22" s="51">
        <v>14.767877064000583</v>
      </c>
      <c r="E22" s="51">
        <v>3.2827599999999997</v>
      </c>
      <c r="F22" s="51">
        <v>13.691937007726978</v>
      </c>
      <c r="H22" s="51"/>
    </row>
    <row r="23" spans="1:8">
      <c r="A23" s="49">
        <f t="shared" si="0"/>
        <v>1998</v>
      </c>
      <c r="B23" s="50">
        <v>14.2</v>
      </c>
      <c r="C23" s="48">
        <v>12.118207444131546</v>
      </c>
      <c r="D23" s="51">
        <v>13.464126315018474</v>
      </c>
      <c r="E23" s="51">
        <v>3.2075399999999998</v>
      </c>
      <c r="F23" s="51">
        <v>13.062295571604638</v>
      </c>
      <c r="H23" s="51"/>
    </row>
    <row r="24" spans="1:8">
      <c r="A24" s="49">
        <f t="shared" si="0"/>
        <v>1999</v>
      </c>
      <c r="B24" s="50">
        <v>14.5</v>
      </c>
      <c r="C24" s="48">
        <v>12.756051805413911</v>
      </c>
      <c r="D24" s="51">
        <v>12.939411626564116</v>
      </c>
      <c r="E24" s="51">
        <v>3.4121899999999998</v>
      </c>
      <c r="F24" s="51">
        <v>12.043114573139913</v>
      </c>
      <c r="H24" s="51"/>
    </row>
    <row r="25" spans="1:8">
      <c r="A25" s="49">
        <f t="shared" si="0"/>
        <v>2000</v>
      </c>
      <c r="B25" s="50">
        <v>14.2</v>
      </c>
      <c r="C25" s="48">
        <v>12.552544942308007</v>
      </c>
      <c r="D25" s="51">
        <v>11.704684832819146</v>
      </c>
      <c r="E25" s="51">
        <v>3.5760199999999998</v>
      </c>
      <c r="F25" s="51">
        <v>11.692740954331219</v>
      </c>
      <c r="H25" s="51"/>
    </row>
    <row r="26" spans="1:8">
      <c r="A26" s="49">
        <f t="shared" si="0"/>
        <v>2001</v>
      </c>
      <c r="B26" s="50">
        <v>15.5</v>
      </c>
      <c r="C26" s="48">
        <v>13.92606983285628</v>
      </c>
      <c r="D26" s="51">
        <v>12.427158272192777</v>
      </c>
      <c r="E26" s="51">
        <v>3.9938800000000003</v>
      </c>
      <c r="F26" s="51">
        <v>15.910376953967512</v>
      </c>
      <c r="H26" s="51"/>
    </row>
    <row r="27" spans="1:8">
      <c r="A27" s="49">
        <f t="shared" si="0"/>
        <v>2002</v>
      </c>
      <c r="B27" s="50">
        <v>18.5</v>
      </c>
      <c r="C27" s="48">
        <v>17.317702030137792</v>
      </c>
      <c r="D27" s="51">
        <v>16.360227805161497</v>
      </c>
      <c r="E27" s="51">
        <v>3.8611</v>
      </c>
      <c r="F27" s="51">
        <v>16.141008405638448</v>
      </c>
      <c r="H27" s="51"/>
    </row>
    <row r="28" spans="1:8">
      <c r="A28" s="49">
        <f t="shared" si="0"/>
        <v>2003</v>
      </c>
      <c r="B28" s="50">
        <v>14.4</v>
      </c>
      <c r="C28" s="48">
        <v>12.687145782824814</v>
      </c>
      <c r="D28" s="51">
        <v>16.21604913251841</v>
      </c>
      <c r="E28" s="51">
        <v>3.5682400000000003</v>
      </c>
      <c r="F28" s="51">
        <v>16.173293117315396</v>
      </c>
      <c r="H28" s="51"/>
    </row>
    <row r="29" spans="1:8">
      <c r="A29" s="49">
        <f t="shared" si="0"/>
        <v>2004</v>
      </c>
      <c r="B29" s="50">
        <v>13.8</v>
      </c>
      <c r="C29" s="48">
        <v>12.074719307324635</v>
      </c>
      <c r="D29" s="51">
        <v>15.621446508176188</v>
      </c>
      <c r="E29" s="48">
        <v>3.14073</v>
      </c>
      <c r="F29" s="51">
        <v>13.574690154692219</v>
      </c>
    </row>
    <row r="30" spans="1:8">
      <c r="A30" s="49">
        <f t="shared" si="0"/>
        <v>2005</v>
      </c>
      <c r="B30" s="50">
        <v>13.7</v>
      </c>
      <c r="C30" s="48">
        <v>11.44623737569021</v>
      </c>
      <c r="D30" s="51">
        <v>13.2462519546302</v>
      </c>
      <c r="E30" s="48">
        <v>2.0600199999999997</v>
      </c>
      <c r="F30" s="51">
        <v>12.889874617775318</v>
      </c>
    </row>
    <row r="31" spans="1:8">
      <c r="A31" s="49">
        <f t="shared" si="0"/>
        <v>2006</v>
      </c>
      <c r="B31" s="50">
        <v>13</v>
      </c>
      <c r="C31" s="48">
        <v>10.885496247263832</v>
      </c>
      <c r="D31" s="51">
        <v>12.542023066222596</v>
      </c>
      <c r="F31" s="51">
        <v>11.916783281717169</v>
      </c>
    </row>
    <row r="32" spans="1:8">
      <c r="A32" s="49">
        <f t="shared" si="0"/>
        <v>2007</v>
      </c>
      <c r="B32" s="50">
        <v>15.2</v>
      </c>
      <c r="C32" s="48">
        <v>13.35881831667305</v>
      </c>
      <c r="D32" s="51">
        <v>12.064186851175357</v>
      </c>
      <c r="F32" s="51">
        <v>12.092016032606779</v>
      </c>
    </row>
    <row r="33" spans="1:6">
      <c r="A33" s="49">
        <f t="shared" si="0"/>
        <v>2008</v>
      </c>
      <c r="B33" s="50">
        <v>14</v>
      </c>
      <c r="C33" s="48">
        <v>11.691549623643507</v>
      </c>
      <c r="D33" s="51">
        <v>12.325278002513581</v>
      </c>
      <c r="F33" s="51">
        <v>15.632089609305519</v>
      </c>
    </row>
    <row r="34" spans="1:6">
      <c r="A34" s="49">
        <f t="shared" si="0"/>
        <v>2009</v>
      </c>
      <c r="B34" s="50">
        <v>16.399999999999999</v>
      </c>
      <c r="C34" s="48">
        <v>14.158413742745099</v>
      </c>
      <c r="D34" s="51">
        <v>18.23223359922245</v>
      </c>
      <c r="F34" s="51">
        <v>22.714488386849983</v>
      </c>
    </row>
    <row r="35" spans="1:6">
      <c r="A35" s="49">
        <f t="shared" si="0"/>
        <v>2010</v>
      </c>
      <c r="D35" s="51">
        <v>21.563704493212658</v>
      </c>
      <c r="F35" s="51">
        <v>18.394806768038656</v>
      </c>
    </row>
    <row r="36" spans="1:6">
      <c r="A36" s="49">
        <f t="shared" si="0"/>
        <v>2011</v>
      </c>
      <c r="D36" s="51">
        <v>17.740468738070234</v>
      </c>
      <c r="F36" s="51"/>
    </row>
  </sheetData>
  <pageMargins left="0.7" right="0.7" top="0.75" bottom="0.75" header="0.3" footer="0.3"/>
  <pageSetup orientation="portrait"/>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heetViews>
  <sheetFormatPr baseColWidth="10" defaultColWidth="8.83203125" defaultRowHeight="14" x14ac:dyDescent="0"/>
  <cols>
    <col min="1" max="1" width="5" style="44" bestFit="1" customWidth="1"/>
    <col min="2" max="2" width="13.83203125" style="44" bestFit="1" customWidth="1"/>
    <col min="3" max="3" width="11.6640625" style="44" bestFit="1" customWidth="1"/>
    <col min="4" max="4" width="13.83203125" style="44" bestFit="1" customWidth="1"/>
    <col min="5" max="5" width="11.6640625" style="44" bestFit="1" customWidth="1"/>
    <col min="6" max="6" width="13.83203125" style="44" bestFit="1" customWidth="1"/>
    <col min="7" max="7" width="11.6640625" style="44" bestFit="1" customWidth="1"/>
    <col min="8" max="8" width="12.6640625" style="44" bestFit="1" customWidth="1"/>
    <col min="9" max="9" width="10.6640625" style="44" bestFit="1" customWidth="1"/>
  </cols>
  <sheetData>
    <row r="1" spans="1:12">
      <c r="A1" t="s">
        <v>74</v>
      </c>
      <c r="B1" t="s">
        <v>75</v>
      </c>
      <c r="C1" t="s">
        <v>76</v>
      </c>
      <c r="D1" t="s">
        <v>77</v>
      </c>
      <c r="E1" t="s">
        <v>78</v>
      </c>
      <c r="F1" t="s">
        <v>79</v>
      </c>
      <c r="G1" t="s">
        <v>80</v>
      </c>
      <c r="H1" t="s">
        <v>81</v>
      </c>
      <c r="I1" t="s">
        <v>82</v>
      </c>
      <c r="K1" s="43" t="s">
        <v>83</v>
      </c>
    </row>
    <row r="2" spans="1:12">
      <c r="A2">
        <v>1980</v>
      </c>
      <c r="B2">
        <v>3.0563400000000001</v>
      </c>
      <c r="C2">
        <v>1.17987</v>
      </c>
      <c r="D2">
        <v>3.1339800000000002</v>
      </c>
      <c r="E2">
        <v>1.3632200000000001</v>
      </c>
      <c r="F2">
        <v>0.86695</v>
      </c>
      <c r="G2">
        <v>0.38744000000000001</v>
      </c>
      <c r="H2">
        <v>2.4533499999999999</v>
      </c>
      <c r="I2">
        <v>1.42381</v>
      </c>
      <c r="K2" t="s">
        <v>84</v>
      </c>
      <c r="L2" t="s">
        <v>85</v>
      </c>
    </row>
    <row r="3" spans="1:12">
      <c r="A3">
        <v>1981</v>
      </c>
      <c r="B3">
        <v>5.98752</v>
      </c>
      <c r="C3">
        <v>2.6647400000000001</v>
      </c>
      <c r="D3">
        <v>4.7999499999999999</v>
      </c>
      <c r="E3">
        <v>2.0222099999999998</v>
      </c>
      <c r="F3">
        <v>2.6623199999999998</v>
      </c>
      <c r="G3">
        <v>1.1372899999999999</v>
      </c>
      <c r="H3">
        <v>2.5133300000000003</v>
      </c>
      <c r="I3">
        <v>1.52579</v>
      </c>
      <c r="K3" t="s">
        <v>86</v>
      </c>
      <c r="L3" t="s">
        <v>87</v>
      </c>
    </row>
    <row r="4" spans="1:12">
      <c r="A4">
        <v>1982</v>
      </c>
      <c r="B4">
        <v>6.2333499999999997</v>
      </c>
      <c r="C4">
        <v>3.5604299999999998</v>
      </c>
      <c r="D4">
        <v>4.7383799999999994</v>
      </c>
      <c r="E4">
        <v>2.6602299999999999</v>
      </c>
      <c r="F4">
        <v>1.98342</v>
      </c>
      <c r="G4">
        <v>1.2973000000000001</v>
      </c>
      <c r="H4">
        <v>2.92333</v>
      </c>
      <c r="I4">
        <v>1.7078599999999999</v>
      </c>
      <c r="K4" t="s">
        <v>88</v>
      </c>
      <c r="L4" t="s">
        <v>89</v>
      </c>
    </row>
    <row r="5" spans="1:12">
      <c r="A5">
        <v>1983</v>
      </c>
      <c r="B5">
        <v>6.1516099999999998</v>
      </c>
      <c r="C5">
        <v>3.8875699999999997</v>
      </c>
      <c r="D5">
        <v>4.5684899999999997</v>
      </c>
      <c r="E5">
        <v>2.80227</v>
      </c>
      <c r="F5">
        <v>1.86429</v>
      </c>
      <c r="G5">
        <v>1.3078400000000001</v>
      </c>
      <c r="H5">
        <v>2.42483</v>
      </c>
      <c r="I5">
        <v>1.71183</v>
      </c>
      <c r="K5" t="s">
        <v>90</v>
      </c>
      <c r="L5" t="s">
        <v>91</v>
      </c>
    </row>
    <row r="6" spans="1:12">
      <c r="A6">
        <v>1984</v>
      </c>
      <c r="B6">
        <v>5.77651</v>
      </c>
      <c r="C6">
        <v>3.9033900000000004</v>
      </c>
      <c r="D6">
        <v>4.4288400000000001</v>
      </c>
      <c r="E6">
        <v>2.87303</v>
      </c>
      <c r="F6">
        <v>2.5783100000000001</v>
      </c>
      <c r="G6">
        <v>1.7760800000000001</v>
      </c>
      <c r="H6">
        <v>2.9988799999999998</v>
      </c>
      <c r="I6">
        <v>1.55803</v>
      </c>
      <c r="K6" t="s">
        <v>92</v>
      </c>
      <c r="L6" t="s">
        <v>93</v>
      </c>
    </row>
    <row r="7" spans="1:12">
      <c r="A7">
        <v>1985</v>
      </c>
      <c r="B7">
        <v>4.9060699999999997</v>
      </c>
      <c r="C7">
        <v>2.60209</v>
      </c>
      <c r="D7">
        <v>4.3245800000000001</v>
      </c>
      <c r="E7">
        <v>2.3634900000000001</v>
      </c>
      <c r="F7">
        <v>2.4276200000000001</v>
      </c>
      <c r="G7">
        <v>1.5670599999999999</v>
      </c>
      <c r="H7">
        <v>3.5722999999999998</v>
      </c>
      <c r="I7">
        <v>2.2377400000000001</v>
      </c>
    </row>
    <row r="8" spans="1:12">
      <c r="A8">
        <v>1986</v>
      </c>
      <c r="B8">
        <v>4.9908200000000003</v>
      </c>
      <c r="C8">
        <v>2.5652399999999997</v>
      </c>
      <c r="D8">
        <v>4.3309300000000004</v>
      </c>
      <c r="E8">
        <v>2.2153700000000001</v>
      </c>
      <c r="F8">
        <v>2.1142099999999999</v>
      </c>
      <c r="G8">
        <v>1.4599499999999999</v>
      </c>
      <c r="H8">
        <v>3.7415099999999999</v>
      </c>
      <c r="I8">
        <v>2.5572900000000001</v>
      </c>
      <c r="K8" t="s">
        <v>74</v>
      </c>
      <c r="L8" t="s">
        <v>94</v>
      </c>
    </row>
    <row r="9" spans="1:12">
      <c r="A9">
        <v>1987</v>
      </c>
      <c r="B9">
        <v>5.2576600000000004</v>
      </c>
      <c r="C9">
        <v>3.2077599999999999</v>
      </c>
      <c r="D9">
        <v>4.6211799999999998</v>
      </c>
      <c r="E9">
        <v>2.83264</v>
      </c>
      <c r="F9">
        <v>2.2246299999999999</v>
      </c>
      <c r="G9">
        <v>1.93492</v>
      </c>
      <c r="H9">
        <v>4.5741100000000001</v>
      </c>
      <c r="I9">
        <v>3.5187599999999999</v>
      </c>
      <c r="K9" t="s">
        <v>27</v>
      </c>
      <c r="L9" t="s">
        <v>95</v>
      </c>
    </row>
    <row r="10" spans="1:12">
      <c r="A10">
        <v>1988</v>
      </c>
      <c r="B10">
        <v>4.5744499999999997</v>
      </c>
      <c r="C10">
        <v>2.9859499999999999</v>
      </c>
      <c r="D10">
        <v>3.9442300000000001</v>
      </c>
      <c r="E10">
        <v>2.6875199999999997</v>
      </c>
      <c r="F10">
        <v>2.1156100000000002</v>
      </c>
      <c r="G10">
        <v>1.8122400000000001</v>
      </c>
      <c r="H10">
        <v>3.8453300000000001</v>
      </c>
      <c r="I10">
        <v>2.5924900000000002</v>
      </c>
    </row>
    <row r="11" spans="1:12">
      <c r="A11">
        <v>1989</v>
      </c>
      <c r="B11">
        <v>3.7890199999999998</v>
      </c>
      <c r="C11">
        <v>2.0120300000000002</v>
      </c>
      <c r="D11">
        <v>3.3024999999999998</v>
      </c>
      <c r="E11">
        <v>1.9062200000000002</v>
      </c>
      <c r="F11">
        <v>1.3914</v>
      </c>
      <c r="G11">
        <v>1.08999</v>
      </c>
      <c r="H11">
        <v>3.4923200000000003</v>
      </c>
      <c r="I11">
        <v>2.2001300000000001</v>
      </c>
    </row>
    <row r="12" spans="1:12">
      <c r="A12">
        <v>1990</v>
      </c>
      <c r="B12">
        <v>4.3035100000000002</v>
      </c>
      <c r="C12">
        <v>1.85215</v>
      </c>
      <c r="D12">
        <v>3.8138699999999996</v>
      </c>
      <c r="E12">
        <v>1.63618</v>
      </c>
      <c r="F12">
        <v>1.7204000000000002</v>
      </c>
      <c r="G12">
        <v>0.85898999999999992</v>
      </c>
      <c r="H12">
        <v>3.1943199999999998</v>
      </c>
      <c r="I12">
        <v>2.4117299999999999</v>
      </c>
    </row>
    <row r="13" spans="1:12">
      <c r="A13">
        <v>1991</v>
      </c>
      <c r="B13">
        <v>4.1744300000000001</v>
      </c>
      <c r="C13">
        <v>1.96356</v>
      </c>
      <c r="D13">
        <v>3.44495</v>
      </c>
      <c r="E13">
        <v>1.68032</v>
      </c>
      <c r="F13">
        <v>1.4637799999999999</v>
      </c>
      <c r="G13">
        <v>1.05498</v>
      </c>
      <c r="H13">
        <v>2.6544099999999999</v>
      </c>
      <c r="I13">
        <v>1.75352</v>
      </c>
    </row>
    <row r="14" spans="1:12">
      <c r="A14">
        <v>1992</v>
      </c>
      <c r="B14">
        <v>4.1274499999999996</v>
      </c>
      <c r="C14">
        <v>2.0933600000000001</v>
      </c>
      <c r="D14">
        <v>3.5024399999999996</v>
      </c>
      <c r="E14">
        <v>2.0536300000000001</v>
      </c>
      <c r="F14">
        <v>1.7817800000000001</v>
      </c>
      <c r="G14">
        <v>1.26824</v>
      </c>
      <c r="H14">
        <v>3.2640599999999997</v>
      </c>
      <c r="I14">
        <v>2.2645</v>
      </c>
    </row>
    <row r="15" spans="1:12">
      <c r="A15">
        <v>1993</v>
      </c>
      <c r="B15">
        <v>3.7469700000000001</v>
      </c>
      <c r="C15">
        <v>1.8819399999999999</v>
      </c>
      <c r="D15">
        <v>2.9334899999999999</v>
      </c>
      <c r="E15">
        <v>1.48099</v>
      </c>
      <c r="F15">
        <v>1.47919</v>
      </c>
      <c r="G15">
        <v>0.96003000000000005</v>
      </c>
      <c r="H15">
        <v>3.2492399999999999</v>
      </c>
      <c r="I15">
        <v>1.9779499999999999</v>
      </c>
    </row>
    <row r="16" spans="1:12">
      <c r="A16">
        <v>1994</v>
      </c>
      <c r="B16">
        <v>3.6388200000000004</v>
      </c>
      <c r="C16">
        <v>2.1521400000000002</v>
      </c>
      <c r="D16">
        <v>3.02576</v>
      </c>
      <c r="E16">
        <v>1.5651999999999999</v>
      </c>
      <c r="F16">
        <v>1.6249400000000001</v>
      </c>
      <c r="G16">
        <v>0.90351999999999999</v>
      </c>
      <c r="H16">
        <v>3.5350000000000001</v>
      </c>
      <c r="I16">
        <v>1.7690000000000001</v>
      </c>
    </row>
    <row r="17" spans="1:9">
      <c r="A17">
        <v>1995</v>
      </c>
      <c r="B17">
        <v>3.9646300000000001</v>
      </c>
      <c r="C17">
        <v>2.2374299999999998</v>
      </c>
      <c r="D17">
        <v>3.62276</v>
      </c>
      <c r="E17">
        <v>1.9325599999999998</v>
      </c>
      <c r="F17">
        <v>1.9456199999999999</v>
      </c>
      <c r="G17">
        <v>1.1121700000000001</v>
      </c>
      <c r="H17">
        <v>3.7194199999999995</v>
      </c>
      <c r="I17">
        <v>2.2727599999999999</v>
      </c>
    </row>
    <row r="18" spans="1:9">
      <c r="A18">
        <v>1996</v>
      </c>
      <c r="B18">
        <v>4.6033499999999998</v>
      </c>
      <c r="C18">
        <v>2.3329900000000001</v>
      </c>
      <c r="D18">
        <v>4.1673799999999996</v>
      </c>
      <c r="E18">
        <v>2.3807100000000001</v>
      </c>
      <c r="F18">
        <v>2.0865499999999999</v>
      </c>
      <c r="G18">
        <v>2.11504</v>
      </c>
      <c r="H18">
        <v>4.6509400000000003</v>
      </c>
      <c r="I18">
        <v>3.19319</v>
      </c>
    </row>
    <row r="19" spans="1:9">
      <c r="A19">
        <v>1997</v>
      </c>
      <c r="B19">
        <v>4.5559200000000004</v>
      </c>
      <c r="C19">
        <v>2.3658299999999999</v>
      </c>
      <c r="D19">
        <v>3.9475899999999999</v>
      </c>
      <c r="E19">
        <v>2.1852</v>
      </c>
      <c r="F19">
        <v>1.8886300000000003</v>
      </c>
      <c r="G19">
        <v>1.3642300000000001</v>
      </c>
      <c r="H19">
        <v>4.7356099999999994</v>
      </c>
      <c r="I19">
        <v>3.0816500000000002</v>
      </c>
    </row>
    <row r="20" spans="1:9">
      <c r="A20">
        <v>1998</v>
      </c>
      <c r="B20">
        <v>4.1077399999999997</v>
      </c>
      <c r="C20">
        <v>2.50007</v>
      </c>
      <c r="D20">
        <v>3.5589599999999999</v>
      </c>
      <c r="E20">
        <v>2.1932199999999997</v>
      </c>
      <c r="F20">
        <v>2.1123500000000002</v>
      </c>
      <c r="G20">
        <v>1.5710299999999999</v>
      </c>
      <c r="H20">
        <v>4.7986599999999999</v>
      </c>
      <c r="I20">
        <v>3.1547800000000001</v>
      </c>
    </row>
    <row r="21" spans="1:9">
      <c r="A21">
        <v>1999</v>
      </c>
      <c r="B21">
        <v>4.3191199999999998</v>
      </c>
      <c r="C21">
        <v>2.63185</v>
      </c>
      <c r="D21">
        <v>3.7224899999999996</v>
      </c>
      <c r="E21">
        <v>2.4572799999999999</v>
      </c>
      <c r="F21">
        <v>2.2627199999999998</v>
      </c>
      <c r="G21">
        <v>1.9173</v>
      </c>
      <c r="H21">
        <v>5.0017199999999997</v>
      </c>
      <c r="I21">
        <v>3.37155</v>
      </c>
    </row>
    <row r="22" spans="1:9">
      <c r="A22">
        <v>2000</v>
      </c>
      <c r="B22">
        <v>4.5317600000000002</v>
      </c>
      <c r="C22">
        <v>2.7123399999999998</v>
      </c>
      <c r="D22">
        <v>4.0306699999999998</v>
      </c>
      <c r="E22">
        <v>2.5670100000000002</v>
      </c>
      <c r="F22">
        <v>2.0331100000000002</v>
      </c>
      <c r="G22">
        <v>1.6001700000000001</v>
      </c>
      <c r="H22">
        <v>4.4995899999999995</v>
      </c>
      <c r="I22">
        <v>3.4420500000000001</v>
      </c>
    </row>
    <row r="23" spans="1:9">
      <c r="A23">
        <v>2001</v>
      </c>
      <c r="B23">
        <v>5.3196899999999996</v>
      </c>
      <c r="C23">
        <v>2.7201900000000001</v>
      </c>
      <c r="D23">
        <v>4.84504</v>
      </c>
      <c r="E23">
        <v>2.4898199999999999</v>
      </c>
      <c r="F23">
        <v>2.2911299999999999</v>
      </c>
      <c r="G23">
        <v>1.5163</v>
      </c>
      <c r="H23">
        <v>4.6988700000000003</v>
      </c>
      <c r="I23">
        <v>2.9047900000000002</v>
      </c>
    </row>
    <row r="24" spans="1:9">
      <c r="A24">
        <v>2002</v>
      </c>
      <c r="B24">
        <v>5.2056300000000002</v>
      </c>
      <c r="C24">
        <v>2.53532</v>
      </c>
      <c r="D24">
        <v>4.6257799999999998</v>
      </c>
      <c r="E24">
        <v>2.3911700000000002</v>
      </c>
      <c r="F24">
        <v>2.2251799999999999</v>
      </c>
      <c r="G24">
        <v>1.4446300000000001</v>
      </c>
      <c r="H24">
        <v>3.8997499999999996</v>
      </c>
      <c r="I24">
        <v>2.7643399999999998</v>
      </c>
    </row>
    <row r="25" spans="1:9">
      <c r="A25">
        <v>2003</v>
      </c>
      <c r="B25">
        <v>4.56393</v>
      </c>
      <c r="C25">
        <v>2.56968</v>
      </c>
      <c r="D25">
        <v>3.7478499999999997</v>
      </c>
      <c r="E25">
        <v>2.1701299999999999</v>
      </c>
      <c r="F25">
        <v>1.8474200000000001</v>
      </c>
      <c r="G25">
        <v>1.2357</v>
      </c>
      <c r="H25">
        <v>4.1735600000000002</v>
      </c>
      <c r="I25">
        <v>2.8306800000000001</v>
      </c>
    </row>
    <row r="26" spans="1:9">
      <c r="A26">
        <v>2004</v>
      </c>
      <c r="B26">
        <v>3.9581600000000003</v>
      </c>
      <c r="C26">
        <v>2.35094</v>
      </c>
      <c r="D26">
        <v>2.73325</v>
      </c>
      <c r="E26">
        <v>1.79844</v>
      </c>
      <c r="F26">
        <v>1.8348799999999998</v>
      </c>
      <c r="G26">
        <v>1.25715</v>
      </c>
      <c r="H26">
        <v>2.4382199999999998</v>
      </c>
      <c r="I26">
        <v>1.4669400000000001</v>
      </c>
    </row>
    <row r="27" spans="1:9">
      <c r="A27">
        <v>2005</v>
      </c>
      <c r="B27">
        <v>2.4929000000000001</v>
      </c>
      <c r="C27">
        <v>1.6780300000000001</v>
      </c>
      <c r="D27">
        <v>2.1028799999999999</v>
      </c>
      <c r="E27">
        <v>1.5321199999999999</v>
      </c>
      <c r="F27">
        <v>1.5511000000000001</v>
      </c>
      <c r="G27">
        <v>1.07216</v>
      </c>
      <c r="H27">
        <v>0</v>
      </c>
      <c r="I27">
        <v>0</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workbookViewId="0"/>
  </sheetViews>
  <sheetFormatPr baseColWidth="10" defaultColWidth="8.83203125" defaultRowHeight="14" x14ac:dyDescent="0"/>
  <cols>
    <col min="1" max="1" width="4" bestFit="1" customWidth="1"/>
    <col min="2" max="2" width="5" bestFit="1" customWidth="1"/>
    <col min="3" max="5" width="12.6640625" bestFit="1" customWidth="1"/>
    <col min="6" max="6" width="11.6640625" bestFit="1" customWidth="1"/>
    <col min="7" max="9" width="12.6640625" bestFit="1" customWidth="1"/>
    <col min="10" max="10" width="11.6640625" bestFit="1" customWidth="1"/>
    <col min="11" max="13" width="12.6640625" bestFit="1" customWidth="1"/>
    <col min="14" max="14" width="11.6640625" bestFit="1" customWidth="1"/>
  </cols>
  <sheetData>
    <row r="1" spans="1:14">
      <c r="A1" t="s">
        <v>27</v>
      </c>
      <c r="B1" t="s">
        <v>74</v>
      </c>
      <c r="C1" t="s">
        <v>96</v>
      </c>
      <c r="D1" t="s">
        <v>97</v>
      </c>
      <c r="E1" t="s">
        <v>98</v>
      </c>
      <c r="F1" t="s">
        <v>99</v>
      </c>
      <c r="G1" t="s">
        <v>100</v>
      </c>
      <c r="H1" t="s">
        <v>101</v>
      </c>
      <c r="I1" t="s">
        <v>102</v>
      </c>
      <c r="J1" t="s">
        <v>103</v>
      </c>
      <c r="K1" t="s">
        <v>104</v>
      </c>
      <c r="L1" t="s">
        <v>105</v>
      </c>
      <c r="M1" t="s">
        <v>106</v>
      </c>
      <c r="N1" t="s">
        <v>107</v>
      </c>
    </row>
    <row r="2" spans="1:14">
      <c r="A2">
        <v>3</v>
      </c>
      <c r="B2">
        <v>1980</v>
      </c>
      <c r="C2">
        <v>2.52535</v>
      </c>
      <c r="D2">
        <v>2.5490200000000001</v>
      </c>
      <c r="E2">
        <v>0.66937000000000002</v>
      </c>
      <c r="F2">
        <v>2.1737699999999998</v>
      </c>
      <c r="G2">
        <v>1.76678</v>
      </c>
      <c r="H2">
        <v>1.84971</v>
      </c>
      <c r="I2">
        <v>0.53027999999999997</v>
      </c>
      <c r="J2">
        <v>1.82961</v>
      </c>
      <c r="K2">
        <v>1.47234</v>
      </c>
      <c r="L2">
        <v>1.8005599999999999</v>
      </c>
      <c r="M2">
        <v>0.52829000000000004</v>
      </c>
      <c r="N2">
        <v>1.70366</v>
      </c>
    </row>
    <row r="3" spans="1:14">
      <c r="A3">
        <v>3</v>
      </c>
      <c r="B3">
        <v>1981</v>
      </c>
      <c r="C3">
        <v>4.8228800000000005</v>
      </c>
      <c r="D3">
        <v>3.7267700000000001</v>
      </c>
      <c r="E3">
        <v>1.71882</v>
      </c>
      <c r="F3">
        <v>2.3129500000000003</v>
      </c>
      <c r="G3">
        <v>3.8724500000000002</v>
      </c>
      <c r="H3">
        <v>3.0286400000000002</v>
      </c>
      <c r="I3">
        <v>1.7856299999999998</v>
      </c>
      <c r="J3">
        <v>1.88364</v>
      </c>
      <c r="K3">
        <v>3.7310099999999999</v>
      </c>
      <c r="L3">
        <v>3.0118900000000002</v>
      </c>
      <c r="M3">
        <v>1.8955900000000001</v>
      </c>
      <c r="N3">
        <v>1.9407299999999998</v>
      </c>
    </row>
    <row r="4" spans="1:14">
      <c r="A4">
        <v>3</v>
      </c>
      <c r="B4">
        <v>1982</v>
      </c>
      <c r="C4">
        <v>5.9561200000000003</v>
      </c>
      <c r="D4">
        <v>4.2626900000000001</v>
      </c>
      <c r="E4">
        <v>1.6934399999999998</v>
      </c>
      <c r="F4">
        <v>2.7787500000000001</v>
      </c>
      <c r="G4">
        <v>4.4622000000000002</v>
      </c>
      <c r="H4">
        <v>3.4611200000000002</v>
      </c>
      <c r="I4">
        <v>1.5397700000000001</v>
      </c>
      <c r="J4">
        <v>2.2535500000000002</v>
      </c>
      <c r="K4">
        <v>4.1957199999999997</v>
      </c>
      <c r="L4">
        <v>3.28424</v>
      </c>
      <c r="M4">
        <v>1.6638199999999999</v>
      </c>
      <c r="N4">
        <v>2.19624</v>
      </c>
    </row>
    <row r="5" spans="1:14">
      <c r="A5">
        <v>3</v>
      </c>
      <c r="B5">
        <v>1983</v>
      </c>
      <c r="C5">
        <v>6.1457199999999998</v>
      </c>
      <c r="D5">
        <v>4.3227200000000003</v>
      </c>
      <c r="E5">
        <v>1.7763399999999998</v>
      </c>
      <c r="F5">
        <v>2.5492900000000001</v>
      </c>
      <c r="G5">
        <v>4.7315700000000005</v>
      </c>
      <c r="H5">
        <v>3.4931999999999999</v>
      </c>
      <c r="I5">
        <v>1.5135700000000001</v>
      </c>
      <c r="J5">
        <v>2.0129199999999998</v>
      </c>
      <c r="K5">
        <v>4.2018699999999995</v>
      </c>
      <c r="L5">
        <v>3.2423500000000001</v>
      </c>
      <c r="M5">
        <v>1.4722300000000001</v>
      </c>
      <c r="N5">
        <v>1.88182</v>
      </c>
    </row>
    <row r="6" spans="1:14">
      <c r="A6">
        <v>3</v>
      </c>
      <c r="B6">
        <v>1984</v>
      </c>
      <c r="C6">
        <v>5.2005400000000002</v>
      </c>
      <c r="D6">
        <v>4.0343999999999998</v>
      </c>
      <c r="E6">
        <v>2.1880000000000002</v>
      </c>
      <c r="F6">
        <v>2.7269000000000001</v>
      </c>
      <c r="G6">
        <v>4.9627100000000004</v>
      </c>
      <c r="H6">
        <v>3.6409400000000001</v>
      </c>
      <c r="I6">
        <v>2.2794499999999998</v>
      </c>
      <c r="J6">
        <v>2.2397299999999998</v>
      </c>
      <c r="K6">
        <v>4.1959</v>
      </c>
      <c r="L6">
        <v>3.1786300000000005</v>
      </c>
      <c r="M6">
        <v>1.9753699999999998</v>
      </c>
      <c r="N6">
        <v>2.06555</v>
      </c>
    </row>
    <row r="7" spans="1:14">
      <c r="A7">
        <v>3</v>
      </c>
      <c r="B7">
        <v>1985</v>
      </c>
      <c r="C7">
        <v>4.2501999999999995</v>
      </c>
      <c r="D7">
        <v>3.7941400000000001</v>
      </c>
      <c r="E7">
        <v>2.01742</v>
      </c>
      <c r="F7">
        <v>3.4742700000000002</v>
      </c>
      <c r="G7">
        <v>3.4214799999999999</v>
      </c>
      <c r="H7">
        <v>3.0699299999999998</v>
      </c>
      <c r="I7">
        <v>1.9436200000000001</v>
      </c>
      <c r="J7">
        <v>2.9087100000000001</v>
      </c>
      <c r="K7">
        <v>3.30789</v>
      </c>
      <c r="L7">
        <v>2.9276400000000002</v>
      </c>
      <c r="M7">
        <v>1.8898100000000002</v>
      </c>
      <c r="N7">
        <v>2.7046299999999999</v>
      </c>
    </row>
    <row r="8" spans="1:14">
      <c r="A8">
        <v>3</v>
      </c>
      <c r="B8">
        <v>1986</v>
      </c>
      <c r="C8">
        <v>4.6940400000000002</v>
      </c>
      <c r="D8">
        <v>3.8903100000000004</v>
      </c>
      <c r="E8">
        <v>1.9383999999999999</v>
      </c>
      <c r="F8">
        <v>3.7856300000000003</v>
      </c>
      <c r="G8">
        <v>3.40448</v>
      </c>
      <c r="H8">
        <v>3.00318</v>
      </c>
      <c r="I8">
        <v>1.73752</v>
      </c>
      <c r="J8">
        <v>3.0428600000000001</v>
      </c>
      <c r="K8">
        <v>2.9245000000000001</v>
      </c>
      <c r="L8">
        <v>2.6107499999999999</v>
      </c>
      <c r="M8">
        <v>1.5716299999999999</v>
      </c>
      <c r="N8">
        <v>2.7316400000000001</v>
      </c>
    </row>
    <row r="9" spans="1:14">
      <c r="A9">
        <v>3</v>
      </c>
      <c r="B9">
        <v>1987</v>
      </c>
      <c r="C9">
        <v>4.9587300000000001</v>
      </c>
      <c r="D9">
        <v>4.2772499999999996</v>
      </c>
      <c r="E9">
        <v>2.0615700000000001</v>
      </c>
      <c r="F9">
        <v>4.6299799999999998</v>
      </c>
      <c r="G9">
        <v>3.9405799999999997</v>
      </c>
      <c r="H9">
        <v>3.5068299999999999</v>
      </c>
      <c r="I9">
        <v>2.0624600000000002</v>
      </c>
      <c r="J9">
        <v>4.0598599999999996</v>
      </c>
      <c r="K9">
        <v>3.6319599999999999</v>
      </c>
      <c r="L9">
        <v>3.2256300000000002</v>
      </c>
      <c r="M9">
        <v>2.06229</v>
      </c>
      <c r="N9">
        <v>3.7739000000000003</v>
      </c>
    </row>
    <row r="10" spans="1:14">
      <c r="A10">
        <v>3</v>
      </c>
      <c r="B10">
        <v>1988</v>
      </c>
      <c r="C10">
        <v>4.7313099999999997</v>
      </c>
      <c r="D10">
        <v>4.1030700000000007</v>
      </c>
      <c r="E10">
        <v>2.1331699999999998</v>
      </c>
      <c r="F10">
        <v>3.9327000000000001</v>
      </c>
      <c r="G10">
        <v>3.6284799999999997</v>
      </c>
      <c r="H10">
        <v>3.1754600000000002</v>
      </c>
      <c r="I10">
        <v>1.9486300000000001</v>
      </c>
      <c r="J10">
        <v>3.12344</v>
      </c>
      <c r="K10">
        <v>3.0691999999999999</v>
      </c>
      <c r="L10">
        <v>2.7523399999999998</v>
      </c>
      <c r="M10">
        <v>1.8205699999999998</v>
      </c>
      <c r="N10">
        <v>2.7899400000000001</v>
      </c>
    </row>
    <row r="11" spans="1:14">
      <c r="A11">
        <v>3</v>
      </c>
      <c r="B11">
        <v>1989</v>
      </c>
      <c r="C11">
        <v>3.6071600000000004</v>
      </c>
      <c r="D11">
        <v>3.1503799999999997</v>
      </c>
      <c r="E11">
        <v>1.28698</v>
      </c>
      <c r="F11">
        <v>3.4331499999999999</v>
      </c>
      <c r="G11">
        <v>2.8132299999999999</v>
      </c>
      <c r="H11">
        <v>2.5312700000000001</v>
      </c>
      <c r="I11">
        <v>1.29955</v>
      </c>
      <c r="J11">
        <v>2.7644700000000002</v>
      </c>
      <c r="K11">
        <v>2.3866800000000001</v>
      </c>
      <c r="L11">
        <v>2.2125499999999998</v>
      </c>
      <c r="M11">
        <v>1.11652</v>
      </c>
      <c r="N11">
        <v>2.4660700000000002</v>
      </c>
    </row>
    <row r="12" spans="1:14">
      <c r="A12">
        <v>3</v>
      </c>
      <c r="B12">
        <v>1990</v>
      </c>
      <c r="C12">
        <v>4.0100499999999997</v>
      </c>
      <c r="D12">
        <v>3.3351299999999999</v>
      </c>
      <c r="E12">
        <v>1.38934</v>
      </c>
      <c r="F12">
        <v>3.3279499999999995</v>
      </c>
      <c r="G12">
        <v>2.9880400000000003</v>
      </c>
      <c r="H12">
        <v>2.68804</v>
      </c>
      <c r="I12">
        <v>1.2158800000000001</v>
      </c>
      <c r="J12">
        <v>2.7436700000000003</v>
      </c>
      <c r="K12">
        <v>2.5481099999999999</v>
      </c>
      <c r="L12">
        <v>2.3456600000000001</v>
      </c>
      <c r="M12">
        <v>1.3008199999999999</v>
      </c>
      <c r="N12">
        <v>2.74126</v>
      </c>
    </row>
    <row r="13" spans="1:14">
      <c r="A13">
        <v>3</v>
      </c>
      <c r="B13">
        <v>1991</v>
      </c>
      <c r="C13">
        <v>4.1615500000000001</v>
      </c>
      <c r="D13">
        <v>3.2941199999999995</v>
      </c>
      <c r="E13">
        <v>1.5206300000000001</v>
      </c>
      <c r="F13">
        <v>2.70764</v>
      </c>
      <c r="G13">
        <v>2.8993000000000002</v>
      </c>
      <c r="H13">
        <v>2.48237</v>
      </c>
      <c r="I13">
        <v>1.1950700000000001</v>
      </c>
      <c r="J13">
        <v>2.15767</v>
      </c>
      <c r="K13">
        <v>2.5539200000000002</v>
      </c>
      <c r="L13">
        <v>2.1768900000000002</v>
      </c>
      <c r="M13">
        <v>1.16475</v>
      </c>
      <c r="N13">
        <v>2.0018400000000001</v>
      </c>
    </row>
    <row r="14" spans="1:14">
      <c r="A14">
        <v>3</v>
      </c>
      <c r="B14">
        <v>1992</v>
      </c>
      <c r="C14">
        <v>4.10555</v>
      </c>
      <c r="D14">
        <v>3.3755300000000004</v>
      </c>
      <c r="E14">
        <v>1.79827</v>
      </c>
      <c r="F14">
        <v>3.3788800000000001</v>
      </c>
      <c r="G14">
        <v>3.01</v>
      </c>
      <c r="H14">
        <v>2.7110300000000001</v>
      </c>
      <c r="I14">
        <v>1.4358</v>
      </c>
      <c r="J14">
        <v>2.7793200000000002</v>
      </c>
      <c r="K14">
        <v>2.5919699999999999</v>
      </c>
      <c r="L14">
        <v>2.4745400000000002</v>
      </c>
      <c r="M14">
        <v>1.4539800000000001</v>
      </c>
      <c r="N14">
        <v>2.39127</v>
      </c>
    </row>
    <row r="15" spans="1:14">
      <c r="A15">
        <v>3</v>
      </c>
      <c r="B15">
        <v>1993</v>
      </c>
      <c r="C15">
        <v>3.4788100000000002</v>
      </c>
      <c r="D15">
        <v>2.7763900000000001</v>
      </c>
      <c r="E15">
        <v>1.4680900000000001</v>
      </c>
      <c r="F15">
        <v>3.06934</v>
      </c>
      <c r="G15">
        <v>2.6901799999999998</v>
      </c>
      <c r="H15">
        <v>2.1004800000000001</v>
      </c>
      <c r="I15">
        <v>1.14734</v>
      </c>
      <c r="J15">
        <v>2.7062200000000001</v>
      </c>
      <c r="K15">
        <v>2.4247299999999998</v>
      </c>
      <c r="L15">
        <v>1.8834</v>
      </c>
      <c r="M15">
        <v>1.1153299999999999</v>
      </c>
      <c r="N15">
        <v>2.4472</v>
      </c>
    </row>
    <row r="16" spans="1:14">
      <c r="A16">
        <v>3</v>
      </c>
      <c r="B16">
        <v>1994</v>
      </c>
      <c r="C16">
        <v>3.2462999999999997</v>
      </c>
      <c r="D16">
        <v>2.6703399999999999</v>
      </c>
      <c r="E16">
        <v>1.3648400000000001</v>
      </c>
      <c r="F16">
        <v>3.1625199999999998</v>
      </c>
      <c r="G16">
        <v>2.8539700000000003</v>
      </c>
      <c r="H16">
        <v>2.2599200000000002</v>
      </c>
      <c r="I16">
        <v>1.2328399999999999</v>
      </c>
      <c r="J16">
        <v>2.6410400000000003</v>
      </c>
      <c r="K16">
        <v>2.5469900000000001</v>
      </c>
      <c r="L16">
        <v>1.92984</v>
      </c>
      <c r="M16">
        <v>1.14785</v>
      </c>
      <c r="N16">
        <v>2.2776200000000002</v>
      </c>
    </row>
    <row r="17" spans="1:14">
      <c r="A17">
        <v>3</v>
      </c>
      <c r="B17">
        <v>1995</v>
      </c>
      <c r="C17">
        <v>3.7199900000000001</v>
      </c>
      <c r="D17">
        <v>3.4983399999999998</v>
      </c>
      <c r="E17">
        <v>1.5552299999999999</v>
      </c>
      <c r="F17">
        <v>3.5648300000000002</v>
      </c>
      <c r="G17">
        <v>3.0234100000000002</v>
      </c>
      <c r="H17">
        <v>2.6856399999999998</v>
      </c>
      <c r="I17">
        <v>1.50895</v>
      </c>
      <c r="J17">
        <v>3.0821500000000004</v>
      </c>
      <c r="K17">
        <v>2.5043800000000003</v>
      </c>
      <c r="L17">
        <v>2.1497100000000002</v>
      </c>
      <c r="M17">
        <v>1.3674600000000001</v>
      </c>
      <c r="N17">
        <v>2.5024100000000002</v>
      </c>
    </row>
    <row r="18" spans="1:14">
      <c r="A18">
        <v>3</v>
      </c>
      <c r="B18">
        <v>1996</v>
      </c>
      <c r="C18">
        <v>4.7012600000000004</v>
      </c>
      <c r="D18">
        <v>4.2806600000000001</v>
      </c>
      <c r="E18">
        <v>2.0479600000000002</v>
      </c>
      <c r="F18">
        <v>4.4811300000000003</v>
      </c>
      <c r="G18">
        <v>3.1449400000000001</v>
      </c>
      <c r="H18">
        <v>2.9835199999999999</v>
      </c>
      <c r="I18">
        <v>2.0149699999999999</v>
      </c>
      <c r="J18">
        <v>3.8856000000000002</v>
      </c>
      <c r="K18">
        <v>2.6457100000000002</v>
      </c>
      <c r="L18">
        <v>2.6457100000000002</v>
      </c>
      <c r="M18">
        <v>2.2204700000000002</v>
      </c>
      <c r="N18">
        <v>3.4403799999999998</v>
      </c>
    </row>
    <row r="19" spans="1:14">
      <c r="A19">
        <v>3</v>
      </c>
      <c r="B19">
        <v>1997</v>
      </c>
      <c r="C19">
        <v>5.0190700000000001</v>
      </c>
      <c r="D19">
        <v>4.2197499999999994</v>
      </c>
      <c r="E19">
        <v>1.8786</v>
      </c>
      <c r="F19">
        <v>5.0190700000000001</v>
      </c>
      <c r="G19">
        <v>3.2185299999999999</v>
      </c>
      <c r="H19">
        <v>2.9027600000000002</v>
      </c>
      <c r="I19">
        <v>1.6455500000000001</v>
      </c>
      <c r="J19">
        <v>3.9657900000000001</v>
      </c>
      <c r="K19">
        <v>2.5224199999999999</v>
      </c>
      <c r="L19">
        <v>2.32809</v>
      </c>
      <c r="M19">
        <v>1.3833800000000001</v>
      </c>
      <c r="N19">
        <v>3.1862099999999995</v>
      </c>
    </row>
    <row r="20" spans="1:14">
      <c r="A20">
        <v>3</v>
      </c>
      <c r="B20">
        <v>1998</v>
      </c>
      <c r="C20">
        <v>4.02827</v>
      </c>
      <c r="D20">
        <v>3.3880699999999999</v>
      </c>
      <c r="E20">
        <v>1.9912699999999999</v>
      </c>
      <c r="F20">
        <v>4.3068</v>
      </c>
      <c r="G20">
        <v>2.98726</v>
      </c>
      <c r="H20">
        <v>2.7428300000000001</v>
      </c>
      <c r="I20">
        <v>1.6989899999999998</v>
      </c>
      <c r="J20">
        <v>4.1252599999999999</v>
      </c>
      <c r="K20">
        <v>3.0403800000000003</v>
      </c>
      <c r="L20">
        <v>2.5702800000000003</v>
      </c>
      <c r="M20">
        <v>1.8307199999999999</v>
      </c>
      <c r="N20">
        <v>3.4760800000000001</v>
      </c>
    </row>
    <row r="21" spans="1:14">
      <c r="A21">
        <v>3</v>
      </c>
      <c r="B21">
        <v>1999</v>
      </c>
      <c r="C21">
        <v>4.3073600000000001</v>
      </c>
      <c r="D21">
        <v>3.5101599999999995</v>
      </c>
      <c r="E21">
        <v>2.24133</v>
      </c>
      <c r="F21">
        <v>4.7456100000000001</v>
      </c>
      <c r="G21">
        <v>3.5676399999999999</v>
      </c>
      <c r="H21">
        <v>3.11836</v>
      </c>
      <c r="I21">
        <v>2.0972900000000001</v>
      </c>
      <c r="J21">
        <v>4.3232300000000006</v>
      </c>
      <c r="K21">
        <v>2.86212</v>
      </c>
      <c r="L21">
        <v>2.7599</v>
      </c>
      <c r="M21">
        <v>1.9838000000000002</v>
      </c>
      <c r="N21">
        <v>3.6874400000000001</v>
      </c>
    </row>
    <row r="22" spans="1:14">
      <c r="A22">
        <v>3</v>
      </c>
      <c r="B22">
        <v>2000</v>
      </c>
      <c r="C22">
        <v>4.5114099999999997</v>
      </c>
      <c r="D22">
        <v>3.9654700000000003</v>
      </c>
      <c r="E22">
        <v>2.0229400000000002</v>
      </c>
      <c r="F22">
        <v>4.4817799999999997</v>
      </c>
      <c r="G22">
        <v>3.6693999999999996</v>
      </c>
      <c r="H22">
        <v>3.3864900000000002</v>
      </c>
      <c r="I22">
        <v>1.8797500000000003</v>
      </c>
      <c r="J22">
        <v>4.1241399999999997</v>
      </c>
      <c r="K22">
        <v>3.07579</v>
      </c>
      <c r="L22">
        <v>2.8365900000000002</v>
      </c>
      <c r="M22">
        <v>1.6424299999999998</v>
      </c>
      <c r="N22">
        <v>3.5579700000000001</v>
      </c>
    </row>
    <row r="23" spans="1:14">
      <c r="A23">
        <v>3</v>
      </c>
      <c r="B23">
        <v>2001</v>
      </c>
      <c r="C23">
        <v>5.0604499999999994</v>
      </c>
      <c r="D23">
        <v>4.5077699999999998</v>
      </c>
      <c r="E23">
        <v>2.1114000000000002</v>
      </c>
      <c r="F23">
        <v>4.2789299999999999</v>
      </c>
      <c r="G23">
        <v>4.0641100000000003</v>
      </c>
      <c r="H23">
        <v>3.6666200000000004</v>
      </c>
      <c r="I23">
        <v>1.9215200000000001</v>
      </c>
      <c r="J23">
        <v>3.8876800000000005</v>
      </c>
      <c r="K23">
        <v>3.4758299999999998</v>
      </c>
      <c r="L23">
        <v>3.2538499999999999</v>
      </c>
      <c r="M23">
        <v>1.78139</v>
      </c>
      <c r="N23">
        <v>3.5054299999999996</v>
      </c>
    </row>
    <row r="24" spans="1:14">
      <c r="A24">
        <v>3</v>
      </c>
      <c r="B24">
        <v>2002</v>
      </c>
      <c r="C24">
        <v>4.8912100000000001</v>
      </c>
      <c r="D24">
        <v>4.1035700000000004</v>
      </c>
      <c r="E24">
        <v>1.9669300000000001</v>
      </c>
      <c r="F24">
        <v>3.3550900000000001</v>
      </c>
      <c r="G24">
        <v>3.9802999999999997</v>
      </c>
      <c r="H24">
        <v>3.6571100000000003</v>
      </c>
      <c r="I24">
        <v>1.8676000000000001</v>
      </c>
      <c r="J24">
        <v>3.4336899999999995</v>
      </c>
      <c r="K24">
        <v>3.33006</v>
      </c>
      <c r="L24">
        <v>3.1170300000000002</v>
      </c>
      <c r="M24">
        <v>1.7460500000000001</v>
      </c>
      <c r="N24">
        <v>3.2626900000000001</v>
      </c>
    </row>
    <row r="25" spans="1:14">
      <c r="A25">
        <v>3</v>
      </c>
      <c r="B25">
        <v>2003</v>
      </c>
      <c r="C25">
        <v>4.36409</v>
      </c>
      <c r="D25">
        <v>3.57789</v>
      </c>
      <c r="E25">
        <v>1.80366</v>
      </c>
      <c r="F25">
        <v>3.6661800000000002</v>
      </c>
      <c r="G25">
        <v>3.58683</v>
      </c>
      <c r="H25">
        <v>2.9288799999999999</v>
      </c>
      <c r="I25">
        <v>1.4589400000000001</v>
      </c>
      <c r="J25">
        <v>3.6044399999999999</v>
      </c>
      <c r="K25">
        <v>3.2092900000000002</v>
      </c>
      <c r="L25">
        <v>2.7191900000000002</v>
      </c>
      <c r="M25">
        <v>1.4975499999999999</v>
      </c>
      <c r="N25">
        <v>3.44164</v>
      </c>
    </row>
    <row r="26" spans="1:14">
      <c r="A26">
        <v>3</v>
      </c>
      <c r="B26">
        <v>2004</v>
      </c>
      <c r="C26">
        <v>3.9023000000000003</v>
      </c>
      <c r="D26">
        <v>2.67692</v>
      </c>
      <c r="E26">
        <v>1.7640499999999999</v>
      </c>
      <c r="F26">
        <v>3.23204</v>
      </c>
      <c r="G26">
        <v>3.2825100000000003</v>
      </c>
      <c r="H26">
        <v>2.30748</v>
      </c>
      <c r="I26">
        <v>1.5813000000000001</v>
      </c>
      <c r="J26">
        <v>3.10832</v>
      </c>
      <c r="K26">
        <v>2.6838199999999999</v>
      </c>
      <c r="L26">
        <v>2.0294599999999998</v>
      </c>
      <c r="M26">
        <v>1.4082699999999999</v>
      </c>
      <c r="N26">
        <v>2.74465</v>
      </c>
    </row>
    <row r="27" spans="1:14">
      <c r="A27">
        <v>3</v>
      </c>
      <c r="B27">
        <v>2005</v>
      </c>
      <c r="C27">
        <v>3.4609300000000003</v>
      </c>
      <c r="D27">
        <v>2.9957799999999999</v>
      </c>
      <c r="E27">
        <v>1.84355</v>
      </c>
      <c r="F27">
        <v>3.6060300000000005</v>
      </c>
      <c r="G27">
        <v>2.8733300000000002</v>
      </c>
      <c r="H27">
        <v>2.4305500000000002</v>
      </c>
      <c r="I27">
        <v>1.76637</v>
      </c>
      <c r="J27">
        <v>3.2637399999999999</v>
      </c>
      <c r="K27">
        <v>2.2892900000000003</v>
      </c>
      <c r="L27">
        <v>1.9813000000000001</v>
      </c>
      <c r="M27">
        <v>1.3953599999999999</v>
      </c>
      <c r="N27">
        <v>2.59728</v>
      </c>
    </row>
    <row r="28" spans="1:14">
      <c r="A28">
        <v>6</v>
      </c>
      <c r="B28">
        <v>1980</v>
      </c>
      <c r="C28">
        <v>1.3620999999999999</v>
      </c>
      <c r="D28">
        <v>1.5509999999999999</v>
      </c>
      <c r="E28">
        <v>0.41758000000000006</v>
      </c>
      <c r="F28">
        <v>1.6504300000000001</v>
      </c>
      <c r="G28">
        <v>1.18147</v>
      </c>
      <c r="H28">
        <v>1.2541800000000001</v>
      </c>
      <c r="I28">
        <v>0.34534999999999999</v>
      </c>
      <c r="J28">
        <v>1.47593</v>
      </c>
      <c r="K28">
        <v>1.10524</v>
      </c>
      <c r="L28">
        <v>1.4073899999999999</v>
      </c>
      <c r="M28">
        <v>0.42142000000000002</v>
      </c>
      <c r="N28">
        <v>1.39944</v>
      </c>
    </row>
    <row r="29" spans="1:14">
      <c r="A29">
        <v>6</v>
      </c>
      <c r="B29">
        <v>1981</v>
      </c>
      <c r="C29">
        <v>3.2191200000000002</v>
      </c>
      <c r="D29">
        <v>2.2915800000000002</v>
      </c>
      <c r="E29">
        <v>1.1457900000000001</v>
      </c>
      <c r="F29">
        <v>1.8659999999999999</v>
      </c>
      <c r="G29">
        <v>2.4721000000000002</v>
      </c>
      <c r="H29">
        <v>1.8371700000000002</v>
      </c>
      <c r="I29">
        <v>1.05196</v>
      </c>
      <c r="J29">
        <v>1.3525199999999999</v>
      </c>
      <c r="K29">
        <v>2.6666700000000003</v>
      </c>
      <c r="L29">
        <v>2.1227</v>
      </c>
      <c r="M29">
        <v>1.22699</v>
      </c>
      <c r="N29">
        <v>1.6605300000000001</v>
      </c>
    </row>
    <row r="30" spans="1:14">
      <c r="A30">
        <v>6</v>
      </c>
      <c r="B30">
        <v>1982</v>
      </c>
      <c r="C30">
        <v>4.4255599999999999</v>
      </c>
      <c r="D30">
        <v>2.9908400000000004</v>
      </c>
      <c r="E30">
        <v>1.37954</v>
      </c>
      <c r="F30">
        <v>1.9865399999999998</v>
      </c>
      <c r="G30">
        <v>3.3547599999999997</v>
      </c>
      <c r="H30">
        <v>2.5712200000000003</v>
      </c>
      <c r="I30">
        <v>1.19052</v>
      </c>
      <c r="J30">
        <v>1.66597</v>
      </c>
      <c r="K30">
        <v>3.4594499999999999</v>
      </c>
      <c r="L30">
        <v>2.633</v>
      </c>
      <c r="M30">
        <v>1.3829499999999999</v>
      </c>
      <c r="N30">
        <v>1.8480799999999999</v>
      </c>
    </row>
    <row r="31" spans="1:14">
      <c r="A31">
        <v>6</v>
      </c>
      <c r="B31">
        <v>1983</v>
      </c>
      <c r="C31">
        <v>5.0403200000000004</v>
      </c>
      <c r="D31">
        <v>3.1809999999999996</v>
      </c>
      <c r="E31">
        <v>1.4112899999999999</v>
      </c>
      <c r="F31">
        <v>2.11694</v>
      </c>
      <c r="G31">
        <v>3.8032700000000004</v>
      </c>
      <c r="H31">
        <v>2.76213</v>
      </c>
      <c r="I31">
        <v>1.28589</v>
      </c>
      <c r="J31">
        <v>1.7481799999999998</v>
      </c>
      <c r="K31">
        <v>3.5455599999999996</v>
      </c>
      <c r="L31">
        <v>2.7033899999999997</v>
      </c>
      <c r="M31">
        <v>1.29274</v>
      </c>
      <c r="N31">
        <v>1.6422399999999999</v>
      </c>
    </row>
    <row r="32" spans="1:14">
      <c r="A32">
        <v>6</v>
      </c>
      <c r="B32">
        <v>1984</v>
      </c>
      <c r="C32">
        <v>4.4064199999999998</v>
      </c>
      <c r="D32">
        <v>3.00535</v>
      </c>
      <c r="E32">
        <v>2.1069500000000003</v>
      </c>
      <c r="F32">
        <v>1.80749</v>
      </c>
      <c r="G32">
        <v>4.0886400000000007</v>
      </c>
      <c r="H32">
        <v>2.98638</v>
      </c>
      <c r="I32">
        <v>1.7849699999999999</v>
      </c>
      <c r="J32">
        <v>1.5790100000000002</v>
      </c>
      <c r="K32">
        <v>3.51328</v>
      </c>
      <c r="L32">
        <v>2.7012700000000001</v>
      </c>
      <c r="M32">
        <v>1.6403500000000002</v>
      </c>
      <c r="N32">
        <v>1.5954599999999999</v>
      </c>
    </row>
    <row r="33" spans="1:14">
      <c r="A33">
        <v>6</v>
      </c>
      <c r="B33">
        <v>1985</v>
      </c>
      <c r="C33">
        <v>3.0111400000000001</v>
      </c>
      <c r="D33">
        <v>2.80036</v>
      </c>
      <c r="E33">
        <v>1.69628</v>
      </c>
      <c r="F33">
        <v>2.6096600000000003</v>
      </c>
      <c r="G33">
        <v>2.5681699999999998</v>
      </c>
      <c r="H33">
        <v>2.35785</v>
      </c>
      <c r="I33">
        <v>1.52762</v>
      </c>
      <c r="J33">
        <v>2.4316399999999998</v>
      </c>
      <c r="K33">
        <v>2.47566</v>
      </c>
      <c r="L33">
        <v>2.1952500000000001</v>
      </c>
      <c r="M33">
        <v>1.5583100000000001</v>
      </c>
      <c r="N33">
        <v>2.26335</v>
      </c>
    </row>
    <row r="34" spans="1:14">
      <c r="A34">
        <v>6</v>
      </c>
      <c r="B34">
        <v>1986</v>
      </c>
      <c r="C34">
        <v>2.9872099999999997</v>
      </c>
      <c r="D34">
        <v>2.3938600000000001</v>
      </c>
      <c r="E34">
        <v>1.51407</v>
      </c>
      <c r="F34">
        <v>3.1509</v>
      </c>
      <c r="G34">
        <v>2.6306400000000001</v>
      </c>
      <c r="H34">
        <v>2.3268299999999997</v>
      </c>
      <c r="I34">
        <v>1.56552</v>
      </c>
      <c r="J34">
        <v>2.6914000000000002</v>
      </c>
      <c r="K34">
        <v>2.3282699999999998</v>
      </c>
      <c r="L34">
        <v>2.0218099999999999</v>
      </c>
      <c r="M34">
        <v>1.32134</v>
      </c>
      <c r="N34">
        <v>2.3601100000000002</v>
      </c>
    </row>
    <row r="35" spans="1:14">
      <c r="A35">
        <v>6</v>
      </c>
      <c r="B35">
        <v>1987</v>
      </c>
      <c r="C35">
        <v>3.6442500000000004</v>
      </c>
      <c r="D35">
        <v>3.30803</v>
      </c>
      <c r="E35">
        <v>1.8112799999999998</v>
      </c>
      <c r="F35">
        <v>4.01302</v>
      </c>
      <c r="G35">
        <v>3.1959200000000001</v>
      </c>
      <c r="H35">
        <v>2.79779</v>
      </c>
      <c r="I35">
        <v>1.91465</v>
      </c>
      <c r="J35">
        <v>3.6049100000000003</v>
      </c>
      <c r="K35">
        <v>3.0629400000000002</v>
      </c>
      <c r="L35">
        <v>2.69868</v>
      </c>
      <c r="M35">
        <v>2.00149</v>
      </c>
      <c r="N35">
        <v>3.5838799999999997</v>
      </c>
    </row>
    <row r="36" spans="1:14">
      <c r="A36">
        <v>6</v>
      </c>
      <c r="B36">
        <v>1988</v>
      </c>
      <c r="C36">
        <v>3.8619100000000004</v>
      </c>
      <c r="D36">
        <v>3.40246</v>
      </c>
      <c r="E36">
        <v>2.07376</v>
      </c>
      <c r="F36">
        <v>3.1665199999999998</v>
      </c>
      <c r="G36">
        <v>3.09599</v>
      </c>
      <c r="H36">
        <v>2.74736</v>
      </c>
      <c r="I36">
        <v>1.87199</v>
      </c>
      <c r="J36">
        <v>2.6943000000000001</v>
      </c>
      <c r="K36">
        <v>2.5960299999999998</v>
      </c>
      <c r="L36">
        <v>2.4002499999999998</v>
      </c>
      <c r="M36">
        <v>1.6680400000000002</v>
      </c>
      <c r="N36">
        <v>2.4589799999999999</v>
      </c>
    </row>
    <row r="37" spans="1:14">
      <c r="A37">
        <v>6</v>
      </c>
      <c r="B37">
        <v>1989</v>
      </c>
      <c r="C37">
        <v>2.5037799999999999</v>
      </c>
      <c r="D37">
        <v>2.4350000000000001</v>
      </c>
      <c r="E37">
        <v>0.94923999999999997</v>
      </c>
      <c r="F37">
        <v>2.8477100000000002</v>
      </c>
      <c r="G37">
        <v>2.1003600000000002</v>
      </c>
      <c r="H37">
        <v>1.9743400000000002</v>
      </c>
      <c r="I37">
        <v>1.18384</v>
      </c>
      <c r="J37">
        <v>2.1958299999999999</v>
      </c>
      <c r="K37">
        <v>1.78633</v>
      </c>
      <c r="L37">
        <v>1.6904999999999999</v>
      </c>
      <c r="M37">
        <v>1.0349999999999999</v>
      </c>
      <c r="N37">
        <v>2.0125000000000002</v>
      </c>
    </row>
    <row r="38" spans="1:14">
      <c r="A38">
        <v>6</v>
      </c>
      <c r="B38">
        <v>1990</v>
      </c>
      <c r="C38">
        <v>2.4056899999999999</v>
      </c>
      <c r="D38">
        <v>2.02135</v>
      </c>
      <c r="E38">
        <v>0.9395</v>
      </c>
      <c r="F38">
        <v>2.5338099999999999</v>
      </c>
      <c r="G38">
        <v>1.93411</v>
      </c>
      <c r="H38">
        <v>1.6620699999999999</v>
      </c>
      <c r="I38">
        <v>0.80122000000000004</v>
      </c>
      <c r="J38">
        <v>2.4185699999999999</v>
      </c>
      <c r="K38">
        <v>1.6288199999999999</v>
      </c>
      <c r="L38">
        <v>1.5114300000000001</v>
      </c>
      <c r="M38">
        <v>0.89511999999999992</v>
      </c>
      <c r="N38">
        <v>2.49092</v>
      </c>
    </row>
    <row r="39" spans="1:14">
      <c r="A39">
        <v>6</v>
      </c>
      <c r="B39">
        <v>1991</v>
      </c>
      <c r="C39">
        <v>2.7566699999999997</v>
      </c>
      <c r="D39">
        <v>2.2649400000000002</v>
      </c>
      <c r="E39">
        <v>1.2516799999999999</v>
      </c>
      <c r="F39">
        <v>2.04142</v>
      </c>
      <c r="G39">
        <v>1.9717599999999997</v>
      </c>
      <c r="H39">
        <v>1.6467400000000001</v>
      </c>
      <c r="I39">
        <v>1.0328300000000001</v>
      </c>
      <c r="J39">
        <v>1.8164699999999998</v>
      </c>
      <c r="K39">
        <v>1.7684499999999999</v>
      </c>
      <c r="L39">
        <v>1.5750799999999998</v>
      </c>
      <c r="M39">
        <v>1.03013</v>
      </c>
      <c r="N39">
        <v>1.6629700000000001</v>
      </c>
    </row>
    <row r="40" spans="1:14">
      <c r="A40">
        <v>6</v>
      </c>
      <c r="B40">
        <v>1992</v>
      </c>
      <c r="C40">
        <v>2.90265</v>
      </c>
      <c r="D40">
        <v>2.4709700000000003</v>
      </c>
      <c r="E40">
        <v>1.4736499999999999</v>
      </c>
      <c r="F40">
        <v>2.7538</v>
      </c>
      <c r="G40">
        <v>2.2609300000000001</v>
      </c>
      <c r="H40">
        <v>2.17035</v>
      </c>
      <c r="I40">
        <v>1.2471700000000001</v>
      </c>
      <c r="J40">
        <v>2.4211799999999997</v>
      </c>
      <c r="K40">
        <v>1.7520500000000001</v>
      </c>
      <c r="L40">
        <v>1.8486400000000001</v>
      </c>
      <c r="M40">
        <v>1.2424200000000001</v>
      </c>
      <c r="N40">
        <v>2.0551599999999999</v>
      </c>
    </row>
    <row r="41" spans="1:14">
      <c r="A41">
        <v>6</v>
      </c>
      <c r="B41">
        <v>1993</v>
      </c>
      <c r="C41">
        <v>2.1577699999999997</v>
      </c>
      <c r="D41">
        <v>1.8635300000000001</v>
      </c>
      <c r="E41">
        <v>1.1909799999999999</v>
      </c>
      <c r="F41">
        <v>2.5641000000000003</v>
      </c>
      <c r="G41">
        <v>1.8490800000000003</v>
      </c>
      <c r="H41">
        <v>1.4747100000000002</v>
      </c>
      <c r="I41">
        <v>0.90500999999999998</v>
      </c>
      <c r="J41">
        <v>2.16811</v>
      </c>
      <c r="K41">
        <v>1.85286</v>
      </c>
      <c r="L41">
        <v>1.40405</v>
      </c>
      <c r="M41">
        <v>0.96130999999999989</v>
      </c>
      <c r="N41">
        <v>1.90442</v>
      </c>
    </row>
    <row r="42" spans="1:14">
      <c r="A42">
        <v>6</v>
      </c>
      <c r="B42">
        <v>1994</v>
      </c>
      <c r="C42">
        <v>2.29976</v>
      </c>
      <c r="D42">
        <v>1.8635999999999999</v>
      </c>
      <c r="E42">
        <v>0.91196999999999995</v>
      </c>
      <c r="F42">
        <v>2.5376699999999999</v>
      </c>
      <c r="G42">
        <v>2.1304099999999999</v>
      </c>
      <c r="H42">
        <v>1.5725900000000002</v>
      </c>
      <c r="I42">
        <v>0.83514999999999995</v>
      </c>
      <c r="J42">
        <v>1.8404700000000001</v>
      </c>
      <c r="K42">
        <v>2.1396899999999999</v>
      </c>
      <c r="L42">
        <v>1.49254</v>
      </c>
      <c r="M42">
        <v>0.96489999999999998</v>
      </c>
      <c r="N42">
        <v>1.6208</v>
      </c>
    </row>
    <row r="43" spans="1:14">
      <c r="A43">
        <v>6</v>
      </c>
      <c r="B43">
        <v>1995</v>
      </c>
      <c r="C43">
        <v>2.3760599999999998</v>
      </c>
      <c r="D43">
        <v>2.22194</v>
      </c>
      <c r="E43">
        <v>1.06602</v>
      </c>
      <c r="F43">
        <v>2.7228400000000001</v>
      </c>
      <c r="G43">
        <v>2.4206400000000001</v>
      </c>
      <c r="H43">
        <v>2.1080999999999999</v>
      </c>
      <c r="I43">
        <v>1.1888700000000001</v>
      </c>
      <c r="J43">
        <v>2.4666000000000001</v>
      </c>
      <c r="K43">
        <v>2.0413799999999998</v>
      </c>
      <c r="L43">
        <v>1.7108700000000001</v>
      </c>
      <c r="M43">
        <v>1.05263</v>
      </c>
      <c r="N43">
        <v>2.08304</v>
      </c>
    </row>
    <row r="44" spans="1:14">
      <c r="A44">
        <v>6</v>
      </c>
      <c r="B44">
        <v>1996</v>
      </c>
      <c r="C44">
        <v>3.2197999999999998</v>
      </c>
      <c r="D44">
        <v>3.1399700000000004</v>
      </c>
      <c r="E44">
        <v>1.9558300000000002</v>
      </c>
      <c r="F44">
        <v>3.6588599999999998</v>
      </c>
      <c r="G44">
        <v>2.3942100000000002</v>
      </c>
      <c r="H44">
        <v>2.3508999999999998</v>
      </c>
      <c r="I44">
        <v>1.99827</v>
      </c>
      <c r="J44">
        <v>3.3098200000000002</v>
      </c>
      <c r="K44">
        <v>2.1036699999999997</v>
      </c>
      <c r="L44">
        <v>2.25488</v>
      </c>
      <c r="M44">
        <v>2.2469200000000003</v>
      </c>
      <c r="N44">
        <v>3.06664</v>
      </c>
    </row>
    <row r="45" spans="1:14">
      <c r="A45">
        <v>6</v>
      </c>
      <c r="B45">
        <v>1997</v>
      </c>
      <c r="C45">
        <v>3.8273300000000003</v>
      </c>
      <c r="D45">
        <v>3.3229500000000001</v>
      </c>
      <c r="E45">
        <v>1.6021400000000001</v>
      </c>
      <c r="F45">
        <v>4.4207099999999997</v>
      </c>
      <c r="G45">
        <v>2.6082899999999998</v>
      </c>
      <c r="H45">
        <v>2.3738800000000002</v>
      </c>
      <c r="I45">
        <v>1.45932</v>
      </c>
      <c r="J45">
        <v>3.5228500000000005</v>
      </c>
      <c r="K45">
        <v>1.90299</v>
      </c>
      <c r="L45">
        <v>1.8249399999999998</v>
      </c>
      <c r="M45">
        <v>1.2435399999999999</v>
      </c>
      <c r="N45">
        <v>2.6405000000000003</v>
      </c>
    </row>
    <row r="46" spans="1:14">
      <c r="A46">
        <v>6</v>
      </c>
      <c r="B46">
        <v>1998</v>
      </c>
      <c r="C46">
        <v>3.1037300000000001</v>
      </c>
      <c r="D46">
        <v>2.7883800000000001</v>
      </c>
      <c r="E46">
        <v>1.74274</v>
      </c>
      <c r="F46">
        <v>3.45228</v>
      </c>
      <c r="G46">
        <v>2.3105799999999999</v>
      </c>
      <c r="H46">
        <v>2.1050400000000002</v>
      </c>
      <c r="I46">
        <v>1.3785499999999999</v>
      </c>
      <c r="J46">
        <v>3.4410700000000003</v>
      </c>
      <c r="K46">
        <v>2.5469499999999998</v>
      </c>
      <c r="L46">
        <v>2.1631299999999998</v>
      </c>
      <c r="M46">
        <v>1.6915699999999998</v>
      </c>
      <c r="N46">
        <v>2.8841700000000001</v>
      </c>
    </row>
    <row r="47" spans="1:14">
      <c r="A47">
        <v>6</v>
      </c>
      <c r="B47">
        <v>1999</v>
      </c>
      <c r="C47">
        <v>3.38829</v>
      </c>
      <c r="D47">
        <v>2.7541199999999999</v>
      </c>
      <c r="E47">
        <v>1.9206399999999999</v>
      </c>
      <c r="F47">
        <v>3.5876100000000002</v>
      </c>
      <c r="G47">
        <v>2.9325299999999999</v>
      </c>
      <c r="H47">
        <v>2.6196799999999998</v>
      </c>
      <c r="I47">
        <v>2.0128200000000001</v>
      </c>
      <c r="J47">
        <v>3.6411600000000002</v>
      </c>
      <c r="K47">
        <v>2.28999</v>
      </c>
      <c r="L47">
        <v>2.28999</v>
      </c>
      <c r="M47">
        <v>1.8454999999999999</v>
      </c>
      <c r="N47">
        <v>3.1677299999999997</v>
      </c>
    </row>
    <row r="48" spans="1:14">
      <c r="A48">
        <v>6</v>
      </c>
      <c r="B48">
        <v>2000</v>
      </c>
      <c r="C48">
        <v>3.2397799999999997</v>
      </c>
      <c r="D48">
        <v>2.8253899999999996</v>
      </c>
      <c r="E48">
        <v>1.63873</v>
      </c>
      <c r="F48">
        <v>4.0685600000000006</v>
      </c>
      <c r="G48">
        <v>2.9017900000000001</v>
      </c>
      <c r="H48">
        <v>2.7539099999999999</v>
      </c>
      <c r="I48">
        <v>1.6867199999999998</v>
      </c>
      <c r="J48">
        <v>3.6811999999999996</v>
      </c>
      <c r="K48">
        <v>2.49715</v>
      </c>
      <c r="L48">
        <v>2.3944100000000001</v>
      </c>
      <c r="M48">
        <v>1.5325299999999999</v>
      </c>
      <c r="N48">
        <v>3.1963499999999998</v>
      </c>
    </row>
    <row r="49" spans="1:14">
      <c r="A49">
        <v>6</v>
      </c>
      <c r="B49">
        <v>2001</v>
      </c>
      <c r="C49">
        <v>3.4269800000000004</v>
      </c>
      <c r="D49">
        <v>2.82925</v>
      </c>
      <c r="E49">
        <v>1.8330300000000002</v>
      </c>
      <c r="F49">
        <v>3.3672</v>
      </c>
      <c r="G49">
        <v>2.9016099999999998</v>
      </c>
      <c r="H49">
        <v>2.6148199999999999</v>
      </c>
      <c r="I49">
        <v>1.55202</v>
      </c>
      <c r="J49">
        <v>3.0703</v>
      </c>
      <c r="K49">
        <v>2.4936500000000001</v>
      </c>
      <c r="L49">
        <v>2.3551099999999998</v>
      </c>
      <c r="M49">
        <v>1.44597</v>
      </c>
      <c r="N49">
        <v>2.7938100000000001</v>
      </c>
    </row>
    <row r="50" spans="1:14">
      <c r="A50">
        <v>6</v>
      </c>
      <c r="B50">
        <v>2002</v>
      </c>
      <c r="C50">
        <v>3.50732</v>
      </c>
      <c r="D50">
        <v>2.8883800000000002</v>
      </c>
      <c r="E50">
        <v>1.8155600000000001</v>
      </c>
      <c r="F50">
        <v>2.6614399999999998</v>
      </c>
      <c r="G50">
        <v>2.7285400000000002</v>
      </c>
      <c r="H50">
        <v>2.5146199999999999</v>
      </c>
      <c r="I50">
        <v>1.4756</v>
      </c>
      <c r="J50">
        <v>2.8333200000000001</v>
      </c>
      <c r="K50">
        <v>2.2718799999999999</v>
      </c>
      <c r="L50">
        <v>2.2401599999999999</v>
      </c>
      <c r="M50">
        <v>1.37235</v>
      </c>
      <c r="N50">
        <v>2.7821799999999999</v>
      </c>
    </row>
    <row r="51" spans="1:14">
      <c r="A51">
        <v>6</v>
      </c>
      <c r="B51">
        <v>2003</v>
      </c>
      <c r="C51">
        <v>3.2641499999999999</v>
      </c>
      <c r="D51">
        <v>2.6798299999999999</v>
      </c>
      <c r="E51">
        <v>1.7126700000000001</v>
      </c>
      <c r="F51">
        <v>3.04251</v>
      </c>
      <c r="G51">
        <v>2.5809299999999999</v>
      </c>
      <c r="H51">
        <v>2.1286</v>
      </c>
      <c r="I51">
        <v>1.1175200000000001</v>
      </c>
      <c r="J51">
        <v>2.8026599999999999</v>
      </c>
      <c r="K51">
        <v>2.4625999999999997</v>
      </c>
      <c r="L51">
        <v>2.1240299999999999</v>
      </c>
      <c r="M51">
        <v>1.2443199999999999</v>
      </c>
      <c r="N51">
        <v>2.8995600000000001</v>
      </c>
    </row>
    <row r="52" spans="1:14">
      <c r="A52">
        <v>6</v>
      </c>
      <c r="B52">
        <v>2004</v>
      </c>
      <c r="C52">
        <v>2.6391800000000001</v>
      </c>
      <c r="D52">
        <v>2.0612599999999999</v>
      </c>
      <c r="E52">
        <v>1.40628</v>
      </c>
      <c r="F52">
        <v>2.1575799999999998</v>
      </c>
      <c r="G52">
        <v>2.4945599999999999</v>
      </c>
      <c r="H52">
        <v>1.8420700000000001</v>
      </c>
      <c r="I52">
        <v>1.2472799999999999</v>
      </c>
      <c r="J52">
        <v>2.3702800000000002</v>
      </c>
      <c r="K52">
        <v>2.2146699999999999</v>
      </c>
      <c r="L52">
        <v>1.7308400000000002</v>
      </c>
      <c r="M52">
        <v>1.24125</v>
      </c>
      <c r="N52">
        <v>2.2117900000000001</v>
      </c>
    </row>
    <row r="53" spans="1:14">
      <c r="A53">
        <v>6</v>
      </c>
      <c r="B53">
        <v>2005</v>
      </c>
      <c r="C53">
        <v>2.5486999999999997</v>
      </c>
      <c r="D53">
        <v>2.2210100000000002</v>
      </c>
      <c r="E53">
        <v>1.34717</v>
      </c>
      <c r="F53">
        <v>3.3497199999999996</v>
      </c>
      <c r="G53">
        <v>2.3365899999999997</v>
      </c>
      <c r="H53">
        <v>2.0506600000000001</v>
      </c>
      <c r="I53">
        <v>1.44753</v>
      </c>
      <c r="J53">
        <v>3.0648300000000002</v>
      </c>
      <c r="K53">
        <v>1.8564799999999999</v>
      </c>
      <c r="L53">
        <v>1.68875</v>
      </c>
      <c r="M53">
        <v>1.1514200000000001</v>
      </c>
      <c r="N53">
        <v>2.3597000000000001</v>
      </c>
    </row>
  </sheetData>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9"/>
  <sheetViews>
    <sheetView workbookViewId="0">
      <selection sqref="A1:T69"/>
    </sheetView>
  </sheetViews>
  <sheetFormatPr baseColWidth="10" defaultColWidth="8.83203125" defaultRowHeight="14" x14ac:dyDescent="0"/>
  <sheetData>
    <row r="1" spans="1:20">
      <c r="A1" t="s">
        <v>27</v>
      </c>
      <c r="B1" t="s">
        <v>55</v>
      </c>
      <c r="C1" t="s">
        <v>56</v>
      </c>
      <c r="D1" t="s">
        <v>57</v>
      </c>
      <c r="E1" t="s">
        <v>58</v>
      </c>
      <c r="F1" t="s">
        <v>59</v>
      </c>
      <c r="G1" t="s">
        <v>60</v>
      </c>
      <c r="H1" t="s">
        <v>61</v>
      </c>
      <c r="I1" t="s">
        <v>62</v>
      </c>
      <c r="J1" t="s">
        <v>63</v>
      </c>
      <c r="K1" t="s">
        <v>64</v>
      </c>
      <c r="L1" t="s">
        <v>65</v>
      </c>
      <c r="M1" t="s">
        <v>66</v>
      </c>
      <c r="N1" t="s">
        <v>67</v>
      </c>
      <c r="O1" t="s">
        <v>68</v>
      </c>
      <c r="P1" t="s">
        <v>69</v>
      </c>
      <c r="Q1" t="s">
        <v>70</v>
      </c>
      <c r="R1" t="s">
        <v>71</v>
      </c>
      <c r="S1" t="s">
        <v>72</v>
      </c>
      <c r="T1" t="s">
        <v>73</v>
      </c>
    </row>
    <row r="2" spans="1:20">
      <c r="A2">
        <v>3</v>
      </c>
      <c r="B2">
        <v>-6</v>
      </c>
      <c r="C2">
        <v>-1.2594110000000001</v>
      </c>
      <c r="D2">
        <v>-1.2772429999999999</v>
      </c>
      <c r="E2">
        <v>-0.9540111</v>
      </c>
      <c r="F2">
        <v>-3.3091010000000001</v>
      </c>
      <c r="G2">
        <v>-1.3056160000000001</v>
      </c>
      <c r="H2">
        <v>-0.96984009999999998</v>
      </c>
      <c r="I2">
        <v>39.902589999999996</v>
      </c>
      <c r="J2">
        <v>41.36206</v>
      </c>
      <c r="K2">
        <v>36.03304</v>
      </c>
      <c r="L2">
        <v>34.838120000000004</v>
      </c>
      <c r="M2">
        <v>40.488019999999999</v>
      </c>
      <c r="N2">
        <v>42.349080000000001</v>
      </c>
      <c r="O2">
        <v>-2.8086E-2</v>
      </c>
      <c r="P2">
        <v>-2.7703200000000001E-2</v>
      </c>
      <c r="Q2">
        <v>-2.20599E-2</v>
      </c>
      <c r="R2">
        <v>-7.4603000000000003E-2</v>
      </c>
      <c r="S2">
        <v>-2.89606E-2</v>
      </c>
      <c r="T2">
        <v>-2.0915599999999999E-2</v>
      </c>
    </row>
    <row r="3" spans="1:20">
      <c r="A3">
        <v>3</v>
      </c>
      <c r="B3">
        <v>-5</v>
      </c>
      <c r="C3">
        <v>-0.93647009999999997</v>
      </c>
      <c r="D3">
        <v>-0.77763389999999999</v>
      </c>
      <c r="E3">
        <v>-0.44637369999999998</v>
      </c>
      <c r="F3">
        <v>-0.76422829999999997</v>
      </c>
      <c r="G3">
        <v>-1.0106170000000001</v>
      </c>
      <c r="H3">
        <v>-0.77966199999999997</v>
      </c>
      <c r="I3">
        <v>39.397109999999998</v>
      </c>
      <c r="J3">
        <v>40.870939999999997</v>
      </c>
      <c r="K3">
        <v>36.800159999999998</v>
      </c>
      <c r="L3">
        <v>37.611960000000003</v>
      </c>
      <c r="M3">
        <v>39.79</v>
      </c>
      <c r="N3">
        <v>41.363990000000001</v>
      </c>
      <c r="O3">
        <v>-2.0884099999999999E-2</v>
      </c>
      <c r="P3">
        <v>-1.6866699999999998E-2</v>
      </c>
      <c r="Q3">
        <v>-1.03216E-2</v>
      </c>
      <c r="R3">
        <v>-1.7229399999999999E-2</v>
      </c>
      <c r="S3">
        <v>-2.2417099999999999E-2</v>
      </c>
      <c r="T3">
        <v>-1.6814200000000001E-2</v>
      </c>
    </row>
    <row r="4" spans="1:20">
      <c r="A4">
        <v>3</v>
      </c>
      <c r="B4">
        <v>-4</v>
      </c>
      <c r="C4">
        <v>0</v>
      </c>
      <c r="D4">
        <v>0</v>
      </c>
      <c r="E4">
        <v>0</v>
      </c>
      <c r="F4">
        <v>0</v>
      </c>
      <c r="G4">
        <v>0</v>
      </c>
      <c r="H4">
        <v>0</v>
      </c>
      <c r="I4">
        <v>41.723590000000002</v>
      </c>
      <c r="J4">
        <v>43.045909999999999</v>
      </c>
      <c r="K4">
        <v>39.699420000000003</v>
      </c>
      <c r="L4">
        <v>40.956899999999997</v>
      </c>
      <c r="M4">
        <v>42.029829999999997</v>
      </c>
      <c r="N4">
        <v>43.361969999999999</v>
      </c>
      <c r="O4">
        <v>0</v>
      </c>
      <c r="P4">
        <v>0</v>
      </c>
      <c r="Q4">
        <v>0</v>
      </c>
      <c r="R4">
        <v>0</v>
      </c>
      <c r="S4">
        <v>0</v>
      </c>
      <c r="T4">
        <v>0</v>
      </c>
    </row>
    <row r="5" spans="1:20">
      <c r="A5">
        <v>3</v>
      </c>
      <c r="B5">
        <v>-3</v>
      </c>
      <c r="C5">
        <v>0.54071400000000003</v>
      </c>
      <c r="D5">
        <v>0.39326109999999997</v>
      </c>
      <c r="E5">
        <v>0.47915780000000002</v>
      </c>
      <c r="F5">
        <v>-0.17082079999999999</v>
      </c>
      <c r="G5">
        <v>0.55002700000000004</v>
      </c>
      <c r="H5">
        <v>0.47860190000000002</v>
      </c>
      <c r="I5">
        <v>43.997889999999998</v>
      </c>
      <c r="J5">
        <v>45.324390000000001</v>
      </c>
      <c r="K5">
        <v>42.753529999999998</v>
      </c>
      <c r="L5">
        <v>43.511110000000002</v>
      </c>
      <c r="M5">
        <v>44.186149999999998</v>
      </c>
      <c r="N5">
        <v>45.59872</v>
      </c>
      <c r="O5">
        <v>1.20584E-2</v>
      </c>
      <c r="P5">
        <v>8.5298000000000006E-3</v>
      </c>
      <c r="Q5">
        <v>1.10797E-2</v>
      </c>
      <c r="R5">
        <v>-3.8511000000000001E-3</v>
      </c>
      <c r="S5">
        <v>1.22005E-2</v>
      </c>
      <c r="T5">
        <v>1.03216E-2</v>
      </c>
    </row>
    <row r="6" spans="1:20">
      <c r="A6">
        <v>3</v>
      </c>
      <c r="B6">
        <v>-2</v>
      </c>
      <c r="C6">
        <v>0.94822759999999995</v>
      </c>
      <c r="D6">
        <v>0.58067570000000002</v>
      </c>
      <c r="E6">
        <v>1.207257</v>
      </c>
      <c r="F6">
        <v>0.90265660000000003</v>
      </c>
      <c r="G6">
        <v>0.90903869999999998</v>
      </c>
      <c r="H6">
        <v>0.53196279999999996</v>
      </c>
      <c r="I6">
        <v>46.172800000000002</v>
      </c>
      <c r="J6">
        <v>47.402209999999997</v>
      </c>
      <c r="K6">
        <v>45.175629999999998</v>
      </c>
      <c r="L6">
        <v>46.362520000000004</v>
      </c>
      <c r="M6">
        <v>46.32367</v>
      </c>
      <c r="N6">
        <v>47.5595</v>
      </c>
      <c r="O6">
        <v>2.1146399999999999E-2</v>
      </c>
      <c r="P6">
        <v>1.25947E-2</v>
      </c>
      <c r="Q6">
        <v>2.7915700000000002E-2</v>
      </c>
      <c r="R6">
        <v>2.0350199999999999E-2</v>
      </c>
      <c r="S6">
        <v>2.0163899999999998E-2</v>
      </c>
      <c r="T6">
        <v>1.14723E-2</v>
      </c>
    </row>
    <row r="7" spans="1:20">
      <c r="A7">
        <v>3</v>
      </c>
      <c r="B7">
        <v>-1</v>
      </c>
      <c r="C7">
        <v>0.95633259999999998</v>
      </c>
      <c r="D7">
        <v>0.58641489999999996</v>
      </c>
      <c r="E7">
        <v>1.5582149999999999</v>
      </c>
      <c r="F7">
        <v>1.443802</v>
      </c>
      <c r="G7">
        <v>0.86527290000000001</v>
      </c>
      <c r="H7">
        <v>0.45669949999999998</v>
      </c>
      <c r="I7">
        <v>47.470489999999998</v>
      </c>
      <c r="J7">
        <v>48.645899999999997</v>
      </c>
      <c r="K7">
        <v>45.357329999999997</v>
      </c>
      <c r="L7">
        <v>46.594119999999997</v>
      </c>
      <c r="M7">
        <v>47.790190000000003</v>
      </c>
      <c r="N7">
        <v>48.956319999999998</v>
      </c>
      <c r="O7">
        <v>2.1327100000000002E-2</v>
      </c>
      <c r="P7">
        <v>1.27192E-2</v>
      </c>
      <c r="Q7">
        <v>3.6031000000000001E-2</v>
      </c>
      <c r="R7">
        <v>3.2550200000000001E-2</v>
      </c>
      <c r="S7">
        <v>1.9193100000000001E-2</v>
      </c>
      <c r="T7">
        <v>9.8492000000000007E-3</v>
      </c>
    </row>
    <row r="8" spans="1:20">
      <c r="A8">
        <v>3</v>
      </c>
      <c r="B8">
        <v>0</v>
      </c>
      <c r="C8">
        <v>-3.493061</v>
      </c>
      <c r="D8">
        <v>-2.3138459999999998</v>
      </c>
      <c r="E8">
        <v>-6.1135529999999996</v>
      </c>
      <c r="F8">
        <v>-3.9360789999999999</v>
      </c>
      <c r="G8">
        <v>-3.096603</v>
      </c>
      <c r="H8">
        <v>-2.068416</v>
      </c>
      <c r="I8">
        <v>44.020099999999999</v>
      </c>
      <c r="J8">
        <v>46.774720000000002</v>
      </c>
      <c r="K8">
        <v>37.600090000000002</v>
      </c>
      <c r="L8">
        <v>40.761069999999997</v>
      </c>
      <c r="M8">
        <v>44.991399999999999</v>
      </c>
      <c r="N8">
        <v>47.684530000000002</v>
      </c>
      <c r="O8">
        <v>-7.7898499999999996E-2</v>
      </c>
      <c r="P8">
        <v>-5.01869E-2</v>
      </c>
      <c r="Q8">
        <v>-0.1413653</v>
      </c>
      <c r="R8">
        <v>-8.8737999999999997E-2</v>
      </c>
      <c r="S8">
        <v>-6.8687499999999999E-2</v>
      </c>
      <c r="T8">
        <v>-4.4607599999999997E-2</v>
      </c>
    </row>
    <row r="9" spans="1:20">
      <c r="A9">
        <v>3</v>
      </c>
      <c r="B9">
        <v>1</v>
      </c>
      <c r="C9">
        <v>-11.924300000000001</v>
      </c>
      <c r="D9">
        <v>-9.4832660000000004</v>
      </c>
      <c r="E9">
        <v>-16.954029999999999</v>
      </c>
      <c r="F9">
        <v>-16.433050000000001</v>
      </c>
      <c r="G9">
        <v>-11.16334</v>
      </c>
      <c r="H9">
        <v>-8.4318229999999996</v>
      </c>
      <c r="I9">
        <v>36.824640000000002</v>
      </c>
      <c r="J9">
        <v>40.777279999999998</v>
      </c>
      <c r="K9">
        <v>27.077220000000001</v>
      </c>
      <c r="L9">
        <v>28.44462</v>
      </c>
      <c r="M9">
        <v>38.299349999999997</v>
      </c>
      <c r="N9">
        <v>42.643099999999997</v>
      </c>
      <c r="O9">
        <v>-0.26592290000000002</v>
      </c>
      <c r="P9">
        <v>-0.20569019999999999</v>
      </c>
      <c r="Q9">
        <v>-0.39203270000000001</v>
      </c>
      <c r="R9">
        <v>-0.37047950000000002</v>
      </c>
      <c r="S9">
        <v>-0.2476206</v>
      </c>
      <c r="T9">
        <v>-0.18184130000000001</v>
      </c>
    </row>
    <row r="10" spans="1:20">
      <c r="A10">
        <v>3</v>
      </c>
      <c r="B10">
        <v>2</v>
      </c>
      <c r="C10">
        <v>-10.18009</v>
      </c>
      <c r="D10">
        <v>-8.0390829999999998</v>
      </c>
      <c r="E10">
        <v>-13.036849999999999</v>
      </c>
      <c r="F10">
        <v>-11.12105</v>
      </c>
      <c r="G10">
        <v>-9.7478809999999996</v>
      </c>
      <c r="H10">
        <v>-7.5728070000000001</v>
      </c>
      <c r="I10">
        <v>39.01981</v>
      </c>
      <c r="J10">
        <v>42.61656</v>
      </c>
      <c r="K10">
        <v>30.749829999999999</v>
      </c>
      <c r="L10">
        <v>33.211379999999998</v>
      </c>
      <c r="M10">
        <v>40.271000000000001</v>
      </c>
      <c r="N10">
        <v>44.039490000000001</v>
      </c>
      <c r="O10">
        <v>-0.22702530000000001</v>
      </c>
      <c r="P10">
        <v>-0.1743662</v>
      </c>
      <c r="Q10">
        <v>-0.30145450000000001</v>
      </c>
      <c r="R10">
        <v>-0.25072159999999999</v>
      </c>
      <c r="S10">
        <v>-0.21622340000000001</v>
      </c>
      <c r="T10">
        <v>-0.16331570000000001</v>
      </c>
    </row>
    <row r="11" spans="1:20">
      <c r="A11">
        <v>3</v>
      </c>
      <c r="B11">
        <v>3</v>
      </c>
      <c r="C11">
        <v>-9.3472460000000002</v>
      </c>
      <c r="D11">
        <v>-7.5334120000000002</v>
      </c>
      <c r="E11">
        <v>-11.203900000000001</v>
      </c>
      <c r="F11">
        <v>-9.1016700000000004</v>
      </c>
      <c r="G11">
        <v>-9.0663499999999999</v>
      </c>
      <c r="H11">
        <v>-7.2961479999999996</v>
      </c>
      <c r="I11">
        <v>39.918190000000003</v>
      </c>
      <c r="J11">
        <v>43.182769999999998</v>
      </c>
      <c r="K11">
        <v>32.555599999999998</v>
      </c>
      <c r="L11">
        <v>35.278089999999999</v>
      </c>
      <c r="M11">
        <v>41.032080000000001</v>
      </c>
      <c r="N11">
        <v>44.378680000000003</v>
      </c>
      <c r="O11">
        <v>-0.2084522</v>
      </c>
      <c r="P11">
        <v>-0.1633983</v>
      </c>
      <c r="Q11">
        <v>-0.25907089999999999</v>
      </c>
      <c r="R11">
        <v>-0.20519519999999999</v>
      </c>
      <c r="S11">
        <v>-0.2011059</v>
      </c>
      <c r="T11">
        <v>-0.1573493</v>
      </c>
    </row>
    <row r="12" spans="1:20">
      <c r="A12">
        <v>3</v>
      </c>
      <c r="B12">
        <v>4</v>
      </c>
      <c r="C12">
        <v>-8.4634820000000008</v>
      </c>
      <c r="D12">
        <v>-6.7950799999999996</v>
      </c>
      <c r="E12">
        <v>-10.297610000000001</v>
      </c>
      <c r="F12">
        <v>-8.6170729999999995</v>
      </c>
      <c r="G12">
        <v>-8.1824739999999991</v>
      </c>
      <c r="H12">
        <v>-6.5167419999999998</v>
      </c>
      <c r="I12">
        <v>40.663469999999997</v>
      </c>
      <c r="J12">
        <v>43.690069999999999</v>
      </c>
      <c r="K12">
        <v>33.80424</v>
      </c>
      <c r="L12">
        <v>36.092120000000001</v>
      </c>
      <c r="M12">
        <v>41.71105</v>
      </c>
      <c r="N12">
        <v>44.848799999999997</v>
      </c>
      <c r="O12">
        <v>-0.18874350000000001</v>
      </c>
      <c r="P12">
        <v>-0.14738399999999999</v>
      </c>
      <c r="Q12">
        <v>-0.2381144</v>
      </c>
      <c r="R12">
        <v>-0.19427</v>
      </c>
      <c r="S12">
        <v>-0.1815002</v>
      </c>
      <c r="T12">
        <v>-0.14054050000000001</v>
      </c>
    </row>
    <row r="13" spans="1:20">
      <c r="A13">
        <v>3</v>
      </c>
      <c r="B13">
        <v>5</v>
      </c>
      <c r="C13">
        <v>-7.3130870000000003</v>
      </c>
      <c r="D13">
        <v>-6.1643420000000004</v>
      </c>
      <c r="E13">
        <v>-9.6871189999999991</v>
      </c>
      <c r="F13">
        <v>-8.120851</v>
      </c>
      <c r="G13">
        <v>-6.9352910000000003</v>
      </c>
      <c r="H13">
        <v>-5.8532390000000003</v>
      </c>
      <c r="I13">
        <v>41.75338</v>
      </c>
      <c r="J13">
        <v>43.932670000000002</v>
      </c>
      <c r="K13">
        <v>34.852969999999999</v>
      </c>
      <c r="L13">
        <v>37.222650000000002</v>
      </c>
      <c r="M13">
        <v>42.848219999999998</v>
      </c>
      <c r="N13">
        <v>44.995620000000002</v>
      </c>
      <c r="O13">
        <v>-0.1630886</v>
      </c>
      <c r="P13">
        <v>-0.1337034</v>
      </c>
      <c r="Q13">
        <v>-0.2239979</v>
      </c>
      <c r="R13">
        <v>-0.18308279999999999</v>
      </c>
      <c r="S13">
        <v>-0.15383569999999999</v>
      </c>
      <c r="T13">
        <v>-0.12623139999999999</v>
      </c>
    </row>
    <row r="14" spans="1:20">
      <c r="A14">
        <v>3</v>
      </c>
      <c r="B14">
        <v>6</v>
      </c>
      <c r="C14">
        <v>-6.3252389999999998</v>
      </c>
      <c r="D14">
        <v>-5.2835999999999999</v>
      </c>
      <c r="E14">
        <v>-8.7755270000000003</v>
      </c>
      <c r="F14">
        <v>-7.3850049999999996</v>
      </c>
      <c r="G14">
        <v>-5.917751</v>
      </c>
      <c r="H14">
        <v>-4.9342730000000001</v>
      </c>
      <c r="I14">
        <v>42.510469999999998</v>
      </c>
      <c r="J14">
        <v>44.428939999999997</v>
      </c>
      <c r="K14">
        <v>35.984270000000002</v>
      </c>
      <c r="L14">
        <v>38.284260000000003</v>
      </c>
      <c r="M14">
        <v>43.593710000000002</v>
      </c>
      <c r="N14">
        <v>45.447879999999998</v>
      </c>
      <c r="O14">
        <v>-0.14105870000000001</v>
      </c>
      <c r="P14">
        <v>-0.1146003</v>
      </c>
      <c r="Q14">
        <v>-0.20291890000000001</v>
      </c>
      <c r="R14">
        <v>-0.16649330000000001</v>
      </c>
      <c r="S14">
        <v>-0.1312651</v>
      </c>
      <c r="T14">
        <v>-0.1064129</v>
      </c>
    </row>
    <row r="15" spans="1:20">
      <c r="A15">
        <v>3</v>
      </c>
      <c r="B15">
        <v>7</v>
      </c>
      <c r="C15">
        <v>-5.6944379999999999</v>
      </c>
      <c r="D15">
        <v>-4.5953989999999996</v>
      </c>
      <c r="E15">
        <v>-8.1425920000000005</v>
      </c>
      <c r="F15">
        <v>-6.448658</v>
      </c>
      <c r="G15">
        <v>-5.2662709999999997</v>
      </c>
      <c r="H15">
        <v>-4.2728510000000002</v>
      </c>
      <c r="I15">
        <v>42.833539999999999</v>
      </c>
      <c r="J15">
        <v>44.781379999999999</v>
      </c>
      <c r="K15">
        <v>36.743079999999999</v>
      </c>
      <c r="L15">
        <v>39.304189999999998</v>
      </c>
      <c r="M15">
        <v>43.896569999999997</v>
      </c>
      <c r="N15">
        <v>45.735860000000002</v>
      </c>
      <c r="O15">
        <v>-0.1269912</v>
      </c>
      <c r="P15">
        <v>-9.9673300000000006E-2</v>
      </c>
      <c r="Q15">
        <v>-0.18828339999999999</v>
      </c>
      <c r="R15">
        <v>-0.1453836</v>
      </c>
      <c r="S15">
        <v>-0.11681420000000001</v>
      </c>
      <c r="T15">
        <v>-9.2148599999999997E-2</v>
      </c>
    </row>
    <row r="16" spans="1:20">
      <c r="A16">
        <v>3</v>
      </c>
      <c r="B16">
        <v>8</v>
      </c>
      <c r="C16">
        <v>-5.1055299999999999</v>
      </c>
      <c r="D16">
        <v>-4.3927569999999996</v>
      </c>
      <c r="E16">
        <v>-7.6196549999999998</v>
      </c>
      <c r="F16">
        <v>-5.9311259999999999</v>
      </c>
      <c r="G16">
        <v>-4.6613619999999996</v>
      </c>
      <c r="H16">
        <v>-4.1239489999999996</v>
      </c>
      <c r="I16">
        <v>43.291040000000002</v>
      </c>
      <c r="J16">
        <v>44.98939</v>
      </c>
      <c r="K16">
        <v>36.808880000000002</v>
      </c>
      <c r="L16">
        <v>39.557310000000001</v>
      </c>
      <c r="M16">
        <v>44.41892</v>
      </c>
      <c r="N16">
        <v>45.9345</v>
      </c>
      <c r="O16">
        <v>-0.113858</v>
      </c>
      <c r="P16">
        <v>-9.5278100000000004E-2</v>
      </c>
      <c r="Q16">
        <v>-0.1761913</v>
      </c>
      <c r="R16">
        <v>-0.1337159</v>
      </c>
      <c r="S16">
        <v>-0.1033964</v>
      </c>
      <c r="T16">
        <v>-8.89374E-2</v>
      </c>
    </row>
    <row r="17" spans="1:20">
      <c r="A17">
        <v>3</v>
      </c>
      <c r="B17">
        <v>9</v>
      </c>
      <c r="C17">
        <v>-4.5965559999999996</v>
      </c>
      <c r="D17">
        <v>-4.2405119999999998</v>
      </c>
      <c r="E17">
        <v>-6.8466469999999999</v>
      </c>
      <c r="F17">
        <v>-5.8648280000000002</v>
      </c>
      <c r="G17">
        <v>-4.2399820000000004</v>
      </c>
      <c r="H17">
        <v>-3.985061</v>
      </c>
      <c r="I17">
        <v>43.629019999999997</v>
      </c>
      <c r="J17">
        <v>45.168010000000002</v>
      </c>
      <c r="K17">
        <v>35.896099999999997</v>
      </c>
      <c r="L17">
        <v>38.808039999999998</v>
      </c>
      <c r="M17">
        <v>44.839179999999999</v>
      </c>
      <c r="N17">
        <v>46.163699999999999</v>
      </c>
      <c r="O17">
        <v>-0.1025074</v>
      </c>
      <c r="P17">
        <v>-9.1975899999999999E-2</v>
      </c>
      <c r="Q17">
        <v>-0.15831690000000001</v>
      </c>
      <c r="R17">
        <v>-0.13222130000000001</v>
      </c>
      <c r="S17">
        <v>-9.4049499999999994E-2</v>
      </c>
      <c r="T17">
        <v>-8.5942099999999993E-2</v>
      </c>
    </row>
    <row r="18" spans="1:20">
      <c r="A18">
        <v>3</v>
      </c>
      <c r="B18">
        <v>10</v>
      </c>
      <c r="C18">
        <v>-4.322845</v>
      </c>
      <c r="D18">
        <v>-3.8053979999999998</v>
      </c>
      <c r="E18">
        <v>-6.6631600000000004</v>
      </c>
      <c r="F18">
        <v>-5.3830419999999997</v>
      </c>
      <c r="G18">
        <v>-3.9466389999999998</v>
      </c>
      <c r="H18">
        <v>-3.553385</v>
      </c>
      <c r="I18">
        <v>43.773719999999997</v>
      </c>
      <c r="J18">
        <v>45.51126</v>
      </c>
      <c r="K18">
        <v>35.515140000000002</v>
      </c>
      <c r="L18">
        <v>38.85568</v>
      </c>
      <c r="M18">
        <v>45.1021</v>
      </c>
      <c r="N18">
        <v>46.580979999999997</v>
      </c>
      <c r="O18">
        <v>-9.64034E-2</v>
      </c>
      <c r="P18">
        <v>-8.2538399999999998E-2</v>
      </c>
      <c r="Q18">
        <v>-0.15407399999999999</v>
      </c>
      <c r="R18">
        <v>-0.1213595</v>
      </c>
      <c r="S18">
        <v>-8.7542700000000001E-2</v>
      </c>
      <c r="T18">
        <v>-7.6632599999999995E-2</v>
      </c>
    </row>
    <row r="19" spans="1:20">
      <c r="A19">
        <v>3</v>
      </c>
      <c r="B19">
        <v>11</v>
      </c>
      <c r="C19">
        <v>-4.5059820000000004</v>
      </c>
      <c r="D19">
        <v>-3.703859</v>
      </c>
      <c r="E19">
        <v>-6.5091010000000002</v>
      </c>
      <c r="F19">
        <v>-4.512232</v>
      </c>
      <c r="G19">
        <v>-4.1659379999999997</v>
      </c>
      <c r="H19">
        <v>-3.5686689999999999</v>
      </c>
      <c r="I19">
        <v>43.583649999999999</v>
      </c>
      <c r="J19">
        <v>45.569099999999999</v>
      </c>
      <c r="K19">
        <v>35.059269999999998</v>
      </c>
      <c r="L19">
        <v>39.030200000000001</v>
      </c>
      <c r="M19">
        <v>45.033279999999998</v>
      </c>
      <c r="N19">
        <v>46.680329999999998</v>
      </c>
      <c r="O19">
        <v>-0.1004876</v>
      </c>
      <c r="P19">
        <v>-8.0336000000000005E-2</v>
      </c>
      <c r="Q19">
        <v>-0.1505117</v>
      </c>
      <c r="R19">
        <v>-0.10172730000000001</v>
      </c>
      <c r="S19">
        <v>-9.2407100000000006E-2</v>
      </c>
      <c r="T19">
        <v>-7.6962199999999995E-2</v>
      </c>
    </row>
    <row r="20" spans="1:20">
      <c r="A20">
        <v>3</v>
      </c>
      <c r="B20">
        <v>12</v>
      </c>
      <c r="C20">
        <v>-4.5900290000000004</v>
      </c>
      <c r="D20">
        <v>-4.0937799999999998</v>
      </c>
      <c r="E20">
        <v>-7.0876700000000001</v>
      </c>
      <c r="F20">
        <v>-5.1061199999999998</v>
      </c>
      <c r="G20">
        <v>-4.1345210000000003</v>
      </c>
      <c r="H20">
        <v>-3.9073090000000001</v>
      </c>
      <c r="I20">
        <v>43.583539999999999</v>
      </c>
      <c r="J20">
        <v>45.184220000000003</v>
      </c>
      <c r="K20">
        <v>34.138330000000003</v>
      </c>
      <c r="L20">
        <v>37.850569999999998</v>
      </c>
      <c r="M20">
        <v>45.295760000000001</v>
      </c>
      <c r="N20">
        <v>46.514740000000003</v>
      </c>
      <c r="O20">
        <v>-0.10236190000000001</v>
      </c>
      <c r="P20">
        <v>-8.8793300000000006E-2</v>
      </c>
      <c r="Q20">
        <v>-0.16389010000000001</v>
      </c>
      <c r="R20">
        <v>-0.11511639999999999</v>
      </c>
      <c r="S20">
        <v>-9.1710200000000006E-2</v>
      </c>
      <c r="T20">
        <v>-8.4265300000000001E-2</v>
      </c>
    </row>
    <row r="21" spans="1:20">
      <c r="A21">
        <v>3</v>
      </c>
      <c r="B21">
        <v>13</v>
      </c>
      <c r="C21">
        <v>-4.3542329999999998</v>
      </c>
      <c r="D21">
        <v>-4.3264230000000001</v>
      </c>
      <c r="E21">
        <v>-7.8549749999999996</v>
      </c>
      <c r="F21">
        <v>-6.3545780000000001</v>
      </c>
      <c r="G21">
        <v>-3.67252</v>
      </c>
      <c r="H21">
        <v>-3.9310459999999998</v>
      </c>
      <c r="I21">
        <v>43.809010000000001</v>
      </c>
      <c r="J21">
        <v>44.815350000000002</v>
      </c>
      <c r="K21">
        <v>33.661299999999997</v>
      </c>
      <c r="L21">
        <v>36.964759999999998</v>
      </c>
      <c r="M21">
        <v>45.774039999999999</v>
      </c>
      <c r="N21">
        <v>46.331690000000002</v>
      </c>
      <c r="O21">
        <v>-9.7103400000000006E-2</v>
      </c>
      <c r="P21">
        <v>-9.38393E-2</v>
      </c>
      <c r="Q21">
        <v>-0.18163270000000001</v>
      </c>
      <c r="R21">
        <v>-0.14326259999999999</v>
      </c>
      <c r="S21">
        <v>-8.1462300000000001E-2</v>
      </c>
      <c r="T21">
        <v>-8.4777199999999997E-2</v>
      </c>
    </row>
    <row r="22" spans="1:20">
      <c r="A22">
        <v>3</v>
      </c>
      <c r="B22">
        <v>14</v>
      </c>
      <c r="C22">
        <v>-4.1743569999999997</v>
      </c>
      <c r="D22">
        <v>-4.3261940000000001</v>
      </c>
      <c r="E22">
        <v>-8.0605239999999991</v>
      </c>
      <c r="F22">
        <v>-6.6782599999999999</v>
      </c>
      <c r="G22">
        <v>-3.3626740000000002</v>
      </c>
      <c r="H22">
        <v>-3.8302529999999999</v>
      </c>
      <c r="I22">
        <v>44.051589999999997</v>
      </c>
      <c r="J22">
        <v>44.624220000000001</v>
      </c>
      <c r="K22">
        <v>34.293430000000001</v>
      </c>
      <c r="L22">
        <v>37.908169999999998</v>
      </c>
      <c r="M22">
        <v>46.079039999999999</v>
      </c>
      <c r="N22">
        <v>46.01896</v>
      </c>
      <c r="O22">
        <v>-9.3091999999999994E-2</v>
      </c>
      <c r="P22">
        <v>-9.3834299999999995E-2</v>
      </c>
      <c r="Q22">
        <v>-0.18638569999999999</v>
      </c>
      <c r="R22">
        <v>-0.1505599</v>
      </c>
      <c r="S22">
        <v>-7.45894E-2</v>
      </c>
      <c r="T22">
        <v>-8.2603499999999996E-2</v>
      </c>
    </row>
    <row r="23" spans="1:20">
      <c r="A23">
        <v>3</v>
      </c>
      <c r="B23">
        <v>15</v>
      </c>
      <c r="C23">
        <v>-3.992588</v>
      </c>
      <c r="D23">
        <v>-4.4327059999999996</v>
      </c>
      <c r="E23">
        <v>-8.2051970000000001</v>
      </c>
      <c r="F23">
        <v>-7.795642</v>
      </c>
      <c r="G23">
        <v>-3.0402840000000002</v>
      </c>
      <c r="H23">
        <v>-3.6719970000000002</v>
      </c>
      <c r="I23">
        <v>44.145359999999997</v>
      </c>
      <c r="J23">
        <v>44.402030000000003</v>
      </c>
      <c r="K23">
        <v>35.262540000000001</v>
      </c>
      <c r="L23">
        <v>38.014510000000001</v>
      </c>
      <c r="M23">
        <v>46.137779999999999</v>
      </c>
      <c r="N23">
        <v>45.83117</v>
      </c>
      <c r="O23">
        <v>-8.9038400000000004E-2</v>
      </c>
      <c r="P23">
        <v>-9.6144499999999994E-2</v>
      </c>
      <c r="Q23">
        <v>-0.18973100000000001</v>
      </c>
      <c r="R23">
        <v>-0.17575109999999999</v>
      </c>
      <c r="S23">
        <v>-6.7438300000000007E-2</v>
      </c>
      <c r="T23">
        <v>-7.91906E-2</v>
      </c>
    </row>
    <row r="24" spans="1:20">
      <c r="A24">
        <v>3</v>
      </c>
      <c r="B24">
        <v>16</v>
      </c>
      <c r="C24">
        <v>-3.8131200000000001</v>
      </c>
      <c r="D24">
        <v>-4.050732</v>
      </c>
      <c r="E24">
        <v>-8.1071039999999996</v>
      </c>
      <c r="F24">
        <v>-6.9674509999999996</v>
      </c>
      <c r="G24">
        <v>-2.7639209999999999</v>
      </c>
      <c r="H24">
        <v>-3.3401730000000001</v>
      </c>
      <c r="I24">
        <v>44.070770000000003</v>
      </c>
      <c r="J24">
        <v>44.620600000000003</v>
      </c>
      <c r="K24">
        <v>36.565510000000003</v>
      </c>
      <c r="L24">
        <v>40.068460000000002</v>
      </c>
      <c r="M24">
        <v>45.895290000000003</v>
      </c>
      <c r="N24">
        <v>45.721220000000002</v>
      </c>
      <c r="O24">
        <v>-8.5036100000000003E-2</v>
      </c>
      <c r="P24">
        <v>-8.7859599999999996E-2</v>
      </c>
      <c r="Q24">
        <v>-0.18746280000000001</v>
      </c>
      <c r="R24">
        <v>-0.15707969999999999</v>
      </c>
      <c r="S24">
        <v>-6.1308099999999997E-2</v>
      </c>
      <c r="T24">
        <v>-7.2034399999999998E-2</v>
      </c>
    </row>
    <row r="25" spans="1:20">
      <c r="A25">
        <v>3</v>
      </c>
      <c r="B25">
        <v>17</v>
      </c>
      <c r="C25">
        <v>-4.0619149999999999</v>
      </c>
      <c r="D25">
        <v>-4.4587070000000004</v>
      </c>
      <c r="E25">
        <v>-7.2177030000000002</v>
      </c>
      <c r="F25">
        <v>-6.240354</v>
      </c>
      <c r="G25">
        <v>-3.2240890000000002</v>
      </c>
      <c r="H25">
        <v>-3.996289</v>
      </c>
      <c r="I25">
        <v>43.603400000000001</v>
      </c>
      <c r="J25">
        <v>44.199210000000001</v>
      </c>
      <c r="K25">
        <v>38.034469999999999</v>
      </c>
      <c r="L25">
        <v>41.273569999999999</v>
      </c>
      <c r="M25">
        <v>45.083970000000001</v>
      </c>
      <c r="N25">
        <v>44.966169999999998</v>
      </c>
      <c r="O25">
        <v>-9.0584499999999998E-2</v>
      </c>
      <c r="P25">
        <v>-9.6708500000000003E-2</v>
      </c>
      <c r="Q25">
        <v>-0.16689689999999999</v>
      </c>
      <c r="R25">
        <v>-0.14068739999999999</v>
      </c>
      <c r="S25">
        <v>-7.1515400000000007E-2</v>
      </c>
      <c r="T25">
        <v>-8.6184300000000005E-2</v>
      </c>
    </row>
    <row r="26" spans="1:20">
      <c r="A26">
        <v>3</v>
      </c>
      <c r="B26">
        <v>18</v>
      </c>
      <c r="C26">
        <v>-4.698563</v>
      </c>
      <c r="D26">
        <v>-5.1225800000000001</v>
      </c>
      <c r="E26">
        <v>-7.2747400000000004</v>
      </c>
      <c r="F26">
        <v>-5.6750930000000004</v>
      </c>
      <c r="G26">
        <v>-3.9550779999999999</v>
      </c>
      <c r="H26">
        <v>-4.9727860000000002</v>
      </c>
      <c r="I26">
        <v>42.613030000000002</v>
      </c>
      <c r="J26">
        <v>43.306139999999999</v>
      </c>
      <c r="K26">
        <v>37.711150000000004</v>
      </c>
      <c r="L26">
        <v>41.452440000000003</v>
      </c>
      <c r="M26">
        <v>44.031269999999999</v>
      </c>
      <c r="N26">
        <v>43.834670000000003</v>
      </c>
      <c r="O26">
        <v>-0.10478229999999999</v>
      </c>
      <c r="P26">
        <v>-0.11110780000000001</v>
      </c>
      <c r="Q26">
        <v>-0.1682158</v>
      </c>
      <c r="R26">
        <v>-0.12794369999999999</v>
      </c>
      <c r="S26">
        <v>-8.77299E-2</v>
      </c>
      <c r="T26">
        <v>-0.10724350000000001</v>
      </c>
    </row>
    <row r="27" spans="1:20">
      <c r="A27">
        <v>3</v>
      </c>
      <c r="B27">
        <v>19</v>
      </c>
      <c r="C27">
        <v>-4.7835559999999999</v>
      </c>
      <c r="D27">
        <v>-5.3915280000000001</v>
      </c>
      <c r="E27">
        <v>-8.1284580000000002</v>
      </c>
      <c r="F27">
        <v>-6.5602070000000001</v>
      </c>
      <c r="G27">
        <v>-3.838606</v>
      </c>
      <c r="H27">
        <v>-5.0560739999999997</v>
      </c>
      <c r="I27">
        <v>42.086550000000003</v>
      </c>
      <c r="J27">
        <v>42.587580000000003</v>
      </c>
      <c r="K27">
        <v>36.194229999999997</v>
      </c>
      <c r="L27">
        <v>39.929229999999997</v>
      </c>
      <c r="M27">
        <v>43.753329999999998</v>
      </c>
      <c r="N27">
        <v>43.343609999999998</v>
      </c>
      <c r="O27">
        <v>-0.1066777</v>
      </c>
      <c r="P27">
        <v>-0.1169412</v>
      </c>
      <c r="Q27">
        <v>-0.1879565</v>
      </c>
      <c r="R27">
        <v>-0.14789840000000001</v>
      </c>
      <c r="S27">
        <v>-8.5146299999999994E-2</v>
      </c>
      <c r="T27">
        <v>-0.1090397</v>
      </c>
    </row>
    <row r="28" spans="1:20">
      <c r="A28">
        <v>3</v>
      </c>
      <c r="B28">
        <v>20</v>
      </c>
      <c r="C28">
        <v>-5.1827110000000003</v>
      </c>
      <c r="D28">
        <v>-4.3042220000000002</v>
      </c>
      <c r="E28">
        <v>-8.3405819999999995</v>
      </c>
      <c r="F28">
        <v>-4.8071650000000004</v>
      </c>
      <c r="G28">
        <v>-4.4339380000000004</v>
      </c>
      <c r="H28">
        <v>-4.1849670000000003</v>
      </c>
      <c r="I28">
        <v>41.180759999999999</v>
      </c>
      <c r="J28">
        <v>42.736759999999997</v>
      </c>
      <c r="K28">
        <v>35.781280000000002</v>
      </c>
      <c r="L28">
        <v>40.763750000000002</v>
      </c>
      <c r="M28">
        <v>42.46105</v>
      </c>
      <c r="N28">
        <v>43.20458</v>
      </c>
      <c r="O28">
        <v>-0.11557920000000001</v>
      </c>
      <c r="P28">
        <v>-9.3357700000000002E-2</v>
      </c>
      <c r="Q28">
        <v>-0.19286149999999999</v>
      </c>
      <c r="R28">
        <v>-0.1083765</v>
      </c>
      <c r="S28">
        <v>-9.83517E-2</v>
      </c>
      <c r="T28">
        <v>-9.0253299999999995E-2</v>
      </c>
    </row>
    <row r="29" spans="1:20">
      <c r="A29">
        <v>6</v>
      </c>
      <c r="B29">
        <v>-6</v>
      </c>
      <c r="C29">
        <v>-0.86367360000000004</v>
      </c>
      <c r="D29">
        <v>-0.30139890000000003</v>
      </c>
      <c r="E29">
        <v>4.3857599999999997E-2</v>
      </c>
      <c r="F29">
        <v>-0.73622399999999999</v>
      </c>
      <c r="G29">
        <v>-1.0009749999999999</v>
      </c>
      <c r="H29">
        <v>-0.23561360000000001</v>
      </c>
      <c r="I29">
        <v>49.458869999999997</v>
      </c>
      <c r="J29">
        <v>49.98124</v>
      </c>
      <c r="K29">
        <v>45.94406</v>
      </c>
      <c r="L29">
        <v>46.254550000000002</v>
      </c>
      <c r="M29">
        <v>49.990630000000003</v>
      </c>
      <c r="N29">
        <v>50.545059999999999</v>
      </c>
      <c r="O29">
        <v>-1.6265600000000002E-2</v>
      </c>
      <c r="P29">
        <v>-5.7070999999999997E-3</v>
      </c>
      <c r="Q29">
        <v>8.7299999999999997E-4</v>
      </c>
      <c r="R29">
        <v>-1.42238E-2</v>
      </c>
      <c r="S29">
        <v>-1.8699E-2</v>
      </c>
      <c r="T29">
        <v>-4.4479999999999997E-3</v>
      </c>
    </row>
    <row r="30" spans="1:20">
      <c r="A30">
        <v>6</v>
      </c>
      <c r="B30">
        <v>-5</v>
      </c>
      <c r="C30">
        <v>-0.67860149999999997</v>
      </c>
      <c r="D30">
        <v>-0.17823919999999999</v>
      </c>
      <c r="E30">
        <v>-0.2977496</v>
      </c>
      <c r="F30">
        <v>-0.42094769999999998</v>
      </c>
      <c r="G30">
        <v>-0.73622120000000002</v>
      </c>
      <c r="H30">
        <v>-0.14151939999999999</v>
      </c>
      <c r="I30">
        <v>49.861269999999998</v>
      </c>
      <c r="J30">
        <v>50.149389999999997</v>
      </c>
      <c r="K30">
        <v>46.727449999999997</v>
      </c>
      <c r="L30">
        <v>47.505229999999997</v>
      </c>
      <c r="M30">
        <v>50.3354</v>
      </c>
      <c r="N30">
        <v>50.549430000000001</v>
      </c>
      <c r="O30">
        <v>-1.27802E-2</v>
      </c>
      <c r="P30">
        <v>-3.375E-3</v>
      </c>
      <c r="Q30">
        <v>-5.927E-3</v>
      </c>
      <c r="R30">
        <v>-8.1326999999999997E-3</v>
      </c>
      <c r="S30">
        <v>-1.37532E-2</v>
      </c>
      <c r="T30">
        <v>-2.6716999999999999E-3</v>
      </c>
    </row>
    <row r="31" spans="1:20">
      <c r="A31">
        <v>6</v>
      </c>
      <c r="B31">
        <v>-4</v>
      </c>
      <c r="C31">
        <v>0</v>
      </c>
      <c r="D31">
        <v>0</v>
      </c>
      <c r="E31">
        <v>0</v>
      </c>
      <c r="F31">
        <v>0</v>
      </c>
      <c r="G31">
        <v>0</v>
      </c>
      <c r="H31">
        <v>0</v>
      </c>
      <c r="I31">
        <v>51.87762</v>
      </c>
      <c r="J31">
        <v>51.640929999999997</v>
      </c>
      <c r="K31">
        <v>49.189140000000002</v>
      </c>
      <c r="L31">
        <v>50.522779999999997</v>
      </c>
      <c r="M31">
        <v>52.284370000000003</v>
      </c>
      <c r="N31">
        <v>51.810090000000002</v>
      </c>
      <c r="O31">
        <v>0</v>
      </c>
      <c r="P31">
        <v>0</v>
      </c>
      <c r="Q31">
        <v>0</v>
      </c>
      <c r="R31">
        <v>0</v>
      </c>
      <c r="S31">
        <v>0</v>
      </c>
      <c r="T31">
        <v>0</v>
      </c>
    </row>
    <row r="32" spans="1:20">
      <c r="A32">
        <v>6</v>
      </c>
      <c r="B32">
        <v>-3</v>
      </c>
      <c r="C32">
        <v>4.0400499999999999E-2</v>
      </c>
      <c r="D32">
        <v>1.81961E-2</v>
      </c>
      <c r="E32">
        <v>-3.5460600000000002E-2</v>
      </c>
      <c r="F32">
        <v>-0.3667648</v>
      </c>
      <c r="G32">
        <v>5.1877699999999999E-2</v>
      </c>
      <c r="H32">
        <v>7.6437500000000005E-2</v>
      </c>
      <c r="I32">
        <v>52.934069999999998</v>
      </c>
      <c r="J32">
        <v>52.74033</v>
      </c>
      <c r="K32">
        <v>50.84064</v>
      </c>
      <c r="L32">
        <v>52.084299999999999</v>
      </c>
      <c r="M32">
        <v>53.250779999999999</v>
      </c>
      <c r="N32">
        <v>52.839579999999998</v>
      </c>
      <c r="O32">
        <v>7.6090000000000001E-4</v>
      </c>
      <c r="P32">
        <v>3.4459999999999997E-4</v>
      </c>
      <c r="Q32">
        <v>-7.0589999999999997E-4</v>
      </c>
      <c r="R32">
        <v>-7.0859E-3</v>
      </c>
      <c r="S32">
        <v>9.6909999999999997E-4</v>
      </c>
      <c r="T32">
        <v>1.4430000000000001E-3</v>
      </c>
    </row>
    <row r="33" spans="1:20">
      <c r="A33">
        <v>6</v>
      </c>
      <c r="B33">
        <v>-2</v>
      </c>
      <c r="C33">
        <v>-0.2324891</v>
      </c>
      <c r="D33">
        <v>-0.40091830000000001</v>
      </c>
      <c r="E33">
        <v>-0.11894830000000001</v>
      </c>
      <c r="F33">
        <v>-5.8535999999999996E-3</v>
      </c>
      <c r="G33">
        <v>-0.2496669</v>
      </c>
      <c r="H33">
        <v>-0.46068819999999999</v>
      </c>
      <c r="I33">
        <v>53.545540000000003</v>
      </c>
      <c r="J33">
        <v>53.248890000000003</v>
      </c>
      <c r="K33">
        <v>51.097000000000001</v>
      </c>
      <c r="L33">
        <v>52.695599999999999</v>
      </c>
      <c r="M33">
        <v>53.915990000000001</v>
      </c>
      <c r="N33">
        <v>53.332599999999999</v>
      </c>
      <c r="O33">
        <v>-4.3784999999999996E-3</v>
      </c>
      <c r="P33">
        <v>-7.5915000000000002E-3</v>
      </c>
      <c r="Q33">
        <v>-2.3678000000000002E-3</v>
      </c>
      <c r="R33">
        <v>-1.131E-4</v>
      </c>
      <c r="S33">
        <v>-4.6639999999999997E-3</v>
      </c>
      <c r="T33">
        <v>-8.6970999999999993E-3</v>
      </c>
    </row>
    <row r="34" spans="1:20">
      <c r="A34">
        <v>6</v>
      </c>
      <c r="B34">
        <v>-1</v>
      </c>
      <c r="C34">
        <v>-0.53888150000000001</v>
      </c>
      <c r="D34">
        <v>-0.75438749999999999</v>
      </c>
      <c r="E34">
        <v>-0.58783229999999997</v>
      </c>
      <c r="F34">
        <v>4.9218100000000001E-2</v>
      </c>
      <c r="G34">
        <v>-0.5314757</v>
      </c>
      <c r="H34">
        <v>-0.87596620000000003</v>
      </c>
      <c r="I34">
        <v>54.034999999999997</v>
      </c>
      <c r="J34">
        <v>53.614379999999997</v>
      </c>
      <c r="K34">
        <v>49.818579999999997</v>
      </c>
      <c r="L34">
        <v>51.736829999999998</v>
      </c>
      <c r="M34">
        <v>54.672899999999998</v>
      </c>
      <c r="N34">
        <v>53.898440000000001</v>
      </c>
      <c r="O34">
        <v>-1.0148799999999999E-2</v>
      </c>
      <c r="P34">
        <v>-1.42846E-2</v>
      </c>
      <c r="Q34">
        <v>-1.17013E-2</v>
      </c>
      <c r="R34">
        <v>9.5089999999999997E-4</v>
      </c>
      <c r="S34">
        <v>-9.9284000000000004E-3</v>
      </c>
      <c r="T34">
        <v>-1.6537E-2</v>
      </c>
    </row>
    <row r="35" spans="1:20">
      <c r="A35">
        <v>6</v>
      </c>
      <c r="B35">
        <v>0</v>
      </c>
      <c r="C35">
        <v>-4.6330669999999996</v>
      </c>
      <c r="D35">
        <v>-3.5182410000000002</v>
      </c>
      <c r="E35">
        <v>-8.2599219999999995</v>
      </c>
      <c r="F35">
        <v>-6.0989339999999999</v>
      </c>
      <c r="G35">
        <v>-4.0843550000000004</v>
      </c>
      <c r="H35">
        <v>-3.1278039999999998</v>
      </c>
      <c r="I35">
        <v>50.65804</v>
      </c>
      <c r="J35">
        <v>51.676180000000002</v>
      </c>
      <c r="K35">
        <v>41.499400000000001</v>
      </c>
      <c r="L35">
        <v>44.595590000000001</v>
      </c>
      <c r="M35">
        <v>52.043660000000003</v>
      </c>
      <c r="N35">
        <v>52.747419999999998</v>
      </c>
      <c r="O35">
        <v>-8.7254899999999996E-2</v>
      </c>
      <c r="P35">
        <v>-6.6619300000000006E-2</v>
      </c>
      <c r="Q35">
        <v>-0.16442119999999999</v>
      </c>
      <c r="R35">
        <v>-0.1178313</v>
      </c>
      <c r="S35">
        <v>-7.6298900000000003E-2</v>
      </c>
      <c r="T35">
        <v>-5.9048400000000001E-2</v>
      </c>
    </row>
    <row r="36" spans="1:20">
      <c r="A36">
        <v>6</v>
      </c>
      <c r="B36">
        <v>1</v>
      </c>
      <c r="C36">
        <v>-14.11856</v>
      </c>
      <c r="D36">
        <v>-11.08362</v>
      </c>
      <c r="E36">
        <v>-19.490590000000001</v>
      </c>
      <c r="F36">
        <v>-18.474959999999999</v>
      </c>
      <c r="G36">
        <v>-13.305820000000001</v>
      </c>
      <c r="H36">
        <v>-9.9653740000000006</v>
      </c>
      <c r="I36">
        <v>41.95975</v>
      </c>
      <c r="J36">
        <v>44.810830000000003</v>
      </c>
      <c r="K36">
        <v>29.961079999999999</v>
      </c>
      <c r="L36">
        <v>31.69999</v>
      </c>
      <c r="M36">
        <v>43.77505</v>
      </c>
      <c r="N36">
        <v>46.794379999999997</v>
      </c>
      <c r="O36">
        <v>-0.26589600000000002</v>
      </c>
      <c r="P36">
        <v>-0.2098728</v>
      </c>
      <c r="Q36">
        <v>-0.38797789999999999</v>
      </c>
      <c r="R36">
        <v>-0.35693589999999997</v>
      </c>
      <c r="S36">
        <v>-0.2485629</v>
      </c>
      <c r="T36">
        <v>-0.18813179999999999</v>
      </c>
    </row>
    <row r="37" spans="1:20">
      <c r="A37">
        <v>6</v>
      </c>
      <c r="B37">
        <v>2</v>
      </c>
      <c r="C37">
        <v>-12.22198</v>
      </c>
      <c r="D37">
        <v>-9.3494670000000006</v>
      </c>
      <c r="E37">
        <v>-15.11613</v>
      </c>
      <c r="F37">
        <v>-13.55578</v>
      </c>
      <c r="G37">
        <v>-11.78412</v>
      </c>
      <c r="H37">
        <v>-8.7130880000000008</v>
      </c>
      <c r="I37">
        <v>44.045969999999997</v>
      </c>
      <c r="J37">
        <v>46.7164</v>
      </c>
      <c r="K37">
        <v>34.075240000000001</v>
      </c>
      <c r="L37">
        <v>35.981259999999999</v>
      </c>
      <c r="M37">
        <v>45.554459999999999</v>
      </c>
      <c r="N37">
        <v>48.340539999999997</v>
      </c>
      <c r="O37">
        <v>-0.23017750000000001</v>
      </c>
      <c r="P37">
        <v>-0.1770359</v>
      </c>
      <c r="Q37">
        <v>-0.30090040000000001</v>
      </c>
      <c r="R37">
        <v>-0.2618974</v>
      </c>
      <c r="S37">
        <v>-0.22013630000000001</v>
      </c>
      <c r="T37">
        <v>-0.16449040000000001</v>
      </c>
    </row>
    <row r="38" spans="1:20">
      <c r="A38">
        <v>6</v>
      </c>
      <c r="B38">
        <v>3</v>
      </c>
      <c r="C38">
        <v>-11.293799999999999</v>
      </c>
      <c r="D38">
        <v>-8.9307560000000006</v>
      </c>
      <c r="E38">
        <v>-13.436030000000001</v>
      </c>
      <c r="F38">
        <v>-11.80973</v>
      </c>
      <c r="G38">
        <v>-10.9697</v>
      </c>
      <c r="H38">
        <v>-8.4951910000000002</v>
      </c>
      <c r="I38">
        <v>44.901940000000003</v>
      </c>
      <c r="J38">
        <v>47.09543</v>
      </c>
      <c r="K38">
        <v>35.892699999999998</v>
      </c>
      <c r="L38">
        <v>37.912619999999997</v>
      </c>
      <c r="M38">
        <v>46.264960000000002</v>
      </c>
      <c r="N38">
        <v>48.48471</v>
      </c>
      <c r="O38">
        <v>-0.212697</v>
      </c>
      <c r="P38">
        <v>-0.16910749999999999</v>
      </c>
      <c r="Q38">
        <v>-0.26745629999999998</v>
      </c>
      <c r="R38">
        <v>-0.2281638</v>
      </c>
      <c r="S38">
        <v>-0.2049223</v>
      </c>
      <c r="T38">
        <v>-0.16037689999999999</v>
      </c>
    </row>
    <row r="39" spans="1:20">
      <c r="A39">
        <v>6</v>
      </c>
      <c r="B39">
        <v>4</v>
      </c>
      <c r="C39">
        <v>-10.478910000000001</v>
      </c>
      <c r="D39">
        <v>-8.3611439999999995</v>
      </c>
      <c r="E39">
        <v>-12.697620000000001</v>
      </c>
      <c r="F39">
        <v>-11.93802</v>
      </c>
      <c r="G39">
        <v>-10.1401</v>
      </c>
      <c r="H39">
        <v>-7.8156460000000001</v>
      </c>
      <c r="I39">
        <v>45.481360000000002</v>
      </c>
      <c r="J39">
        <v>47.326320000000003</v>
      </c>
      <c r="K39">
        <v>36.863309999999998</v>
      </c>
      <c r="L39">
        <v>38.021189999999997</v>
      </c>
      <c r="M39">
        <v>46.796599999999998</v>
      </c>
      <c r="N39">
        <v>48.745010000000001</v>
      </c>
      <c r="O39">
        <v>-0.1973501</v>
      </c>
      <c r="P39">
        <v>-0.15832160000000001</v>
      </c>
      <c r="Q39">
        <v>-0.25275769999999997</v>
      </c>
      <c r="R39">
        <v>-0.23064229999999999</v>
      </c>
      <c r="S39">
        <v>-0.1894248</v>
      </c>
      <c r="T39">
        <v>-0.14754800000000001</v>
      </c>
    </row>
    <row r="40" spans="1:20">
      <c r="A40">
        <v>6</v>
      </c>
      <c r="B40">
        <v>5</v>
      </c>
      <c r="C40">
        <v>-9.5076140000000002</v>
      </c>
      <c r="D40">
        <v>-7.9746319999999997</v>
      </c>
      <c r="E40">
        <v>-11.865930000000001</v>
      </c>
      <c r="F40">
        <v>-11.214410000000001</v>
      </c>
      <c r="G40">
        <v>-9.1323659999999993</v>
      </c>
      <c r="H40">
        <v>-7.4608119999999998</v>
      </c>
      <c r="I40">
        <v>46.230150000000002</v>
      </c>
      <c r="J40">
        <v>47.151260000000001</v>
      </c>
      <c r="K40">
        <v>38.00703</v>
      </c>
      <c r="L40">
        <v>39.149050000000003</v>
      </c>
      <c r="M40">
        <v>47.534529999999997</v>
      </c>
      <c r="N40">
        <v>48.418509999999998</v>
      </c>
      <c r="O40">
        <v>-0.17905769999999999</v>
      </c>
      <c r="P40">
        <v>-0.1510029</v>
      </c>
      <c r="Q40">
        <v>-0.2362022</v>
      </c>
      <c r="R40">
        <v>-0.2166623</v>
      </c>
      <c r="S40">
        <v>-0.17059959999999999</v>
      </c>
      <c r="T40">
        <v>-0.14084930000000001</v>
      </c>
    </row>
    <row r="41" spans="1:20">
      <c r="A41">
        <v>6</v>
      </c>
      <c r="B41">
        <v>6</v>
      </c>
      <c r="C41">
        <v>-8.5048410000000008</v>
      </c>
      <c r="D41">
        <v>-7.1622120000000002</v>
      </c>
      <c r="E41">
        <v>-11.10802</v>
      </c>
      <c r="F41">
        <v>-10.27216</v>
      </c>
      <c r="G41">
        <v>-8.0724789999999995</v>
      </c>
      <c r="H41">
        <v>-6.6467859999999996</v>
      </c>
      <c r="I41">
        <v>46.745179999999998</v>
      </c>
      <c r="J41">
        <v>47.398850000000003</v>
      </c>
      <c r="K41">
        <v>38.9619</v>
      </c>
      <c r="L41">
        <v>40.194479999999999</v>
      </c>
      <c r="M41">
        <v>48.035870000000003</v>
      </c>
      <c r="N41">
        <v>48.592489999999998</v>
      </c>
      <c r="O41">
        <v>-0.16017239999999999</v>
      </c>
      <c r="P41">
        <v>-0.1356194</v>
      </c>
      <c r="Q41">
        <v>-0.22111520000000001</v>
      </c>
      <c r="R41">
        <v>-0.19845789999999999</v>
      </c>
      <c r="S41">
        <v>-0.15079999999999999</v>
      </c>
      <c r="T41">
        <v>-0.1254817</v>
      </c>
    </row>
    <row r="42" spans="1:20">
      <c r="A42">
        <v>6</v>
      </c>
      <c r="B42">
        <v>7</v>
      </c>
      <c r="C42">
        <v>-7.5510400000000004</v>
      </c>
      <c r="D42">
        <v>-6.0400029999999996</v>
      </c>
      <c r="E42">
        <v>-9.8972850000000001</v>
      </c>
      <c r="F42">
        <v>-8.5239600000000006</v>
      </c>
      <c r="G42">
        <v>-7.1405380000000003</v>
      </c>
      <c r="H42">
        <v>-5.6078489999999999</v>
      </c>
      <c r="I42">
        <v>47.142879999999998</v>
      </c>
      <c r="J42">
        <v>48.032640000000001</v>
      </c>
      <c r="K42">
        <v>40.342489999999998</v>
      </c>
      <c r="L42">
        <v>41.94753</v>
      </c>
      <c r="M42">
        <v>48.329059999999998</v>
      </c>
      <c r="N42">
        <v>49.092059999999996</v>
      </c>
      <c r="O42">
        <v>-0.14220930000000001</v>
      </c>
      <c r="P42">
        <v>-0.1143699</v>
      </c>
      <c r="Q42">
        <v>-0.19701440000000001</v>
      </c>
      <c r="R42">
        <v>-0.16468279999999999</v>
      </c>
      <c r="S42">
        <v>-0.1333907</v>
      </c>
      <c r="T42">
        <v>-0.105868</v>
      </c>
    </row>
    <row r="43" spans="1:20">
      <c r="A43">
        <v>6</v>
      </c>
      <c r="B43">
        <v>8</v>
      </c>
      <c r="C43">
        <v>-6.9837040000000004</v>
      </c>
      <c r="D43">
        <v>-5.7054220000000004</v>
      </c>
      <c r="E43">
        <v>-9.7624890000000004</v>
      </c>
      <c r="F43">
        <v>-8.0598500000000008</v>
      </c>
      <c r="G43">
        <v>-6.495088</v>
      </c>
      <c r="H43">
        <v>-5.2943939999999996</v>
      </c>
      <c r="I43">
        <v>47.388509999999997</v>
      </c>
      <c r="J43">
        <v>48.276699999999998</v>
      </c>
      <c r="K43">
        <v>39.950719999999997</v>
      </c>
      <c r="L43">
        <v>42.200879999999998</v>
      </c>
      <c r="M43">
        <v>48.681319999999999</v>
      </c>
      <c r="N43">
        <v>49.331189999999999</v>
      </c>
      <c r="O43">
        <v>-0.13152469999999999</v>
      </c>
      <c r="P43">
        <v>-0.10803450000000001</v>
      </c>
      <c r="Q43">
        <v>-0.19433120000000001</v>
      </c>
      <c r="R43">
        <v>-0.1557162</v>
      </c>
      <c r="S43">
        <v>-0.1213332</v>
      </c>
      <c r="T43">
        <v>-9.9950499999999998E-2</v>
      </c>
    </row>
    <row r="44" spans="1:20">
      <c r="A44">
        <v>6</v>
      </c>
      <c r="B44">
        <v>9</v>
      </c>
      <c r="C44">
        <v>-6.7075930000000001</v>
      </c>
      <c r="D44">
        <v>-5.7034989999999999</v>
      </c>
      <c r="E44">
        <v>-9.4552350000000001</v>
      </c>
      <c r="F44">
        <v>-8.1720039999999994</v>
      </c>
      <c r="G44">
        <v>-6.2747450000000002</v>
      </c>
      <c r="H44">
        <v>-5.316217</v>
      </c>
      <c r="I44">
        <v>47.366280000000003</v>
      </c>
      <c r="J44">
        <v>48.144599999999997</v>
      </c>
      <c r="K44">
        <v>38.370939999999997</v>
      </c>
      <c r="L44">
        <v>40.835720000000002</v>
      </c>
      <c r="M44">
        <v>48.772869999999998</v>
      </c>
      <c r="N44">
        <v>49.28689</v>
      </c>
      <c r="O44">
        <v>-0.12632460000000001</v>
      </c>
      <c r="P44">
        <v>-0.1079981</v>
      </c>
      <c r="Q44">
        <v>-0.18821499999999999</v>
      </c>
      <c r="R44">
        <v>-0.157883</v>
      </c>
      <c r="S44">
        <v>-0.117217</v>
      </c>
      <c r="T44">
        <v>-0.10036249999999999</v>
      </c>
    </row>
    <row r="45" spans="1:20">
      <c r="A45">
        <v>6</v>
      </c>
      <c r="B45">
        <v>10</v>
      </c>
      <c r="C45">
        <v>-6.4580209999999996</v>
      </c>
      <c r="D45">
        <v>-5.5116880000000004</v>
      </c>
      <c r="E45">
        <v>-8.9745380000000008</v>
      </c>
      <c r="F45">
        <v>-7.9298149999999996</v>
      </c>
      <c r="G45">
        <v>-6.0548869999999999</v>
      </c>
      <c r="H45">
        <v>-5.1222580000000004</v>
      </c>
      <c r="I45">
        <v>47.365720000000003</v>
      </c>
      <c r="J45">
        <v>48.133949999999999</v>
      </c>
      <c r="K45">
        <v>38.047789999999999</v>
      </c>
      <c r="L45">
        <v>40.454079999999998</v>
      </c>
      <c r="M45">
        <v>48.863120000000002</v>
      </c>
      <c r="N45">
        <v>49.370330000000003</v>
      </c>
      <c r="O45">
        <v>-0.12162439999999999</v>
      </c>
      <c r="P45">
        <v>-0.104366</v>
      </c>
      <c r="Q45">
        <v>-0.17864630000000001</v>
      </c>
      <c r="R45">
        <v>-0.1532039</v>
      </c>
      <c r="S45">
        <v>-0.1131099</v>
      </c>
      <c r="T45">
        <v>-9.6700800000000003E-2</v>
      </c>
    </row>
    <row r="46" spans="1:20">
      <c r="A46">
        <v>6</v>
      </c>
      <c r="B46">
        <v>11</v>
      </c>
      <c r="C46">
        <v>-6.7027989999999997</v>
      </c>
      <c r="D46">
        <v>-5.528467</v>
      </c>
      <c r="E46">
        <v>-8.5599059999999998</v>
      </c>
      <c r="F46">
        <v>-8.1374250000000004</v>
      </c>
      <c r="G46">
        <v>-6.3881750000000004</v>
      </c>
      <c r="H46">
        <v>-5.0849080000000004</v>
      </c>
      <c r="I46">
        <v>46.852539999999998</v>
      </c>
      <c r="J46">
        <v>47.762360000000001</v>
      </c>
      <c r="K46">
        <v>37.617739999999998</v>
      </c>
      <c r="L46">
        <v>39.289650000000002</v>
      </c>
      <c r="M46">
        <v>48.422130000000003</v>
      </c>
      <c r="N46">
        <v>49.204050000000002</v>
      </c>
      <c r="O46">
        <v>-0.1262344</v>
      </c>
      <c r="P46">
        <v>-0.1046837</v>
      </c>
      <c r="Q46">
        <v>-0.17039270000000001</v>
      </c>
      <c r="R46">
        <v>-0.15721489999999999</v>
      </c>
      <c r="S46">
        <v>-0.119336</v>
      </c>
      <c r="T46">
        <v>-9.5995700000000003E-2</v>
      </c>
    </row>
    <row r="47" spans="1:20">
      <c r="A47">
        <v>6</v>
      </c>
      <c r="B47">
        <v>12</v>
      </c>
      <c r="C47">
        <v>-6.413519</v>
      </c>
      <c r="D47">
        <v>-5.6419829999999997</v>
      </c>
      <c r="E47">
        <v>-8.8347119999999997</v>
      </c>
      <c r="F47">
        <v>-8.4242109999999997</v>
      </c>
      <c r="G47">
        <v>-5.9717599999999997</v>
      </c>
      <c r="H47">
        <v>-5.1375780000000004</v>
      </c>
      <c r="I47">
        <v>46.934089999999998</v>
      </c>
      <c r="J47">
        <v>47.255830000000003</v>
      </c>
      <c r="K47">
        <v>36.700270000000003</v>
      </c>
      <c r="L47">
        <v>38.177050000000001</v>
      </c>
      <c r="M47">
        <v>48.788960000000003</v>
      </c>
      <c r="N47">
        <v>48.899050000000003</v>
      </c>
      <c r="O47">
        <v>-0.1207863</v>
      </c>
      <c r="P47">
        <v>-0.1068332</v>
      </c>
      <c r="Q47">
        <v>-0.17586299999999999</v>
      </c>
      <c r="R47">
        <v>-0.1627556</v>
      </c>
      <c r="S47">
        <v>-0.111557</v>
      </c>
      <c r="T47">
        <v>-9.6990000000000007E-2</v>
      </c>
    </row>
    <row r="48" spans="1:20">
      <c r="A48">
        <v>6</v>
      </c>
      <c r="B48">
        <v>13</v>
      </c>
      <c r="C48">
        <v>-5.7845519999999997</v>
      </c>
      <c r="D48">
        <v>-5.7458229999999997</v>
      </c>
      <c r="E48">
        <v>-9.2758990000000008</v>
      </c>
      <c r="F48">
        <v>-8.7551229999999993</v>
      </c>
      <c r="G48">
        <v>-5.1038610000000002</v>
      </c>
      <c r="H48">
        <v>-5.1637329999999997</v>
      </c>
      <c r="I48">
        <v>47.390740000000001</v>
      </c>
      <c r="J48">
        <v>46.854280000000003</v>
      </c>
      <c r="K48">
        <v>36.354770000000002</v>
      </c>
      <c r="L48">
        <v>38.126629999999999</v>
      </c>
      <c r="M48">
        <v>49.528750000000002</v>
      </c>
      <c r="N48">
        <v>48.536999999999999</v>
      </c>
      <c r="O48">
        <v>-0.10894089999999999</v>
      </c>
      <c r="P48">
        <v>-0.10879949999999999</v>
      </c>
      <c r="Q48">
        <v>-0.18464520000000001</v>
      </c>
      <c r="R48">
        <v>-0.16914879999999999</v>
      </c>
      <c r="S48">
        <v>-9.5343999999999998E-2</v>
      </c>
      <c r="T48">
        <v>-9.7483799999999995E-2</v>
      </c>
    </row>
    <row r="49" spans="1:20">
      <c r="A49">
        <v>6</v>
      </c>
      <c r="B49">
        <v>14</v>
      </c>
      <c r="C49">
        <v>-5.4974660000000002</v>
      </c>
      <c r="D49">
        <v>-5.5596969999999999</v>
      </c>
      <c r="E49">
        <v>-9.6424819999999993</v>
      </c>
      <c r="F49">
        <v>-8.4700729999999993</v>
      </c>
      <c r="G49">
        <v>-4.6295149999999996</v>
      </c>
      <c r="H49">
        <v>-4.9524410000000003</v>
      </c>
      <c r="I49">
        <v>47.593409999999999</v>
      </c>
      <c r="J49">
        <v>46.765659999999997</v>
      </c>
      <c r="K49">
        <v>36.615009999999998</v>
      </c>
      <c r="L49">
        <v>39.619720000000001</v>
      </c>
      <c r="M49">
        <v>49.877400000000002</v>
      </c>
      <c r="N49">
        <v>48.244050000000001</v>
      </c>
      <c r="O49">
        <v>-0.10353420000000001</v>
      </c>
      <c r="P49">
        <v>-0.1052751</v>
      </c>
      <c r="Q49">
        <v>-0.19194230000000001</v>
      </c>
      <c r="R49">
        <v>-0.1636417</v>
      </c>
      <c r="S49">
        <v>-8.6482900000000001E-2</v>
      </c>
      <c r="T49">
        <v>-9.3494900000000006E-2</v>
      </c>
    </row>
    <row r="50" spans="1:20">
      <c r="A50">
        <v>6</v>
      </c>
      <c r="B50">
        <v>15</v>
      </c>
      <c r="C50">
        <v>-5.3305999999999996</v>
      </c>
      <c r="D50">
        <v>-5.5748670000000002</v>
      </c>
      <c r="E50">
        <v>-10.08586</v>
      </c>
      <c r="F50">
        <v>-8.7880230000000008</v>
      </c>
      <c r="G50">
        <v>-4.255382</v>
      </c>
      <c r="H50">
        <v>-4.8516440000000003</v>
      </c>
      <c r="I50">
        <v>47.347230000000003</v>
      </c>
      <c r="J50">
        <v>46.386330000000001</v>
      </c>
      <c r="K50">
        <v>37.16234</v>
      </c>
      <c r="L50">
        <v>40.56579</v>
      </c>
      <c r="M50">
        <v>49.629919999999998</v>
      </c>
      <c r="N50">
        <v>47.681190000000001</v>
      </c>
      <c r="O50">
        <v>-0.1003916</v>
      </c>
      <c r="P50">
        <v>-0.1055623</v>
      </c>
      <c r="Q50">
        <v>-0.20076830000000001</v>
      </c>
      <c r="R50">
        <v>-0.1697845</v>
      </c>
      <c r="S50">
        <v>-7.9493800000000003E-2</v>
      </c>
      <c r="T50">
        <v>-9.1592000000000007E-2</v>
      </c>
    </row>
    <row r="51" spans="1:20">
      <c r="A51">
        <v>6</v>
      </c>
      <c r="B51">
        <v>16</v>
      </c>
      <c r="C51">
        <v>-4.6397009999999996</v>
      </c>
      <c r="D51">
        <v>-4.2228469999999998</v>
      </c>
      <c r="E51">
        <v>-9.2398930000000004</v>
      </c>
      <c r="F51">
        <v>-6.9641260000000003</v>
      </c>
      <c r="G51">
        <v>-3.5181260000000001</v>
      </c>
      <c r="H51">
        <v>-3.5550250000000001</v>
      </c>
      <c r="I51">
        <v>47.243679999999998</v>
      </c>
      <c r="J51">
        <v>47.30585</v>
      </c>
      <c r="K51">
        <v>39.402090000000001</v>
      </c>
      <c r="L51">
        <v>43.741039999999998</v>
      </c>
      <c r="M51">
        <v>49.141399999999997</v>
      </c>
      <c r="N51">
        <v>48.160960000000003</v>
      </c>
      <c r="O51">
        <v>-8.7379899999999996E-2</v>
      </c>
      <c r="P51">
        <v>-7.9961299999999999E-2</v>
      </c>
      <c r="Q51">
        <v>-0.18392849999999999</v>
      </c>
      <c r="R51">
        <v>-0.13454679999999999</v>
      </c>
      <c r="S51">
        <v>-6.5721299999999996E-2</v>
      </c>
      <c r="T51">
        <v>-6.7113699999999998E-2</v>
      </c>
    </row>
    <row r="52" spans="1:20">
      <c r="A52">
        <v>6</v>
      </c>
      <c r="B52">
        <v>17</v>
      </c>
      <c r="C52">
        <v>-5.0255429999999999</v>
      </c>
      <c r="D52">
        <v>-4.4845509999999997</v>
      </c>
      <c r="E52">
        <v>-8.2015049999999992</v>
      </c>
      <c r="F52">
        <v>-6.5804</v>
      </c>
      <c r="G52">
        <v>-4.1835250000000004</v>
      </c>
      <c r="H52">
        <v>-3.9280140000000001</v>
      </c>
      <c r="I52">
        <v>46.30809</v>
      </c>
      <c r="J52">
        <v>46.891559999999998</v>
      </c>
      <c r="K52">
        <v>41.235430000000001</v>
      </c>
      <c r="L52">
        <v>44.996949999999998</v>
      </c>
      <c r="M52">
        <v>47.64819</v>
      </c>
      <c r="N52">
        <v>47.379980000000003</v>
      </c>
      <c r="O52">
        <v>-9.4646499999999995E-2</v>
      </c>
      <c r="P52">
        <v>-8.4916800000000001E-2</v>
      </c>
      <c r="Q52">
        <v>-0.1632584</v>
      </c>
      <c r="R52">
        <v>-0.1271332</v>
      </c>
      <c r="S52">
        <v>-7.8151399999999996E-2</v>
      </c>
      <c r="T52">
        <v>-7.4155200000000004E-2</v>
      </c>
    </row>
    <row r="53" spans="1:20">
      <c r="A53">
        <v>6</v>
      </c>
      <c r="B53">
        <v>18</v>
      </c>
      <c r="C53">
        <v>-6.1250299999999998</v>
      </c>
      <c r="D53">
        <v>-5.5073569999999998</v>
      </c>
      <c r="E53">
        <v>-9.114141</v>
      </c>
      <c r="F53">
        <v>-7.3949889999999998</v>
      </c>
      <c r="G53">
        <v>-5.2602010000000003</v>
      </c>
      <c r="H53">
        <v>-4.9615960000000001</v>
      </c>
      <c r="I53">
        <v>44.519410000000001</v>
      </c>
      <c r="J53">
        <v>45.243969999999997</v>
      </c>
      <c r="K53">
        <v>39.832689999999999</v>
      </c>
      <c r="L53">
        <v>44.2834</v>
      </c>
      <c r="M53">
        <v>45.874180000000003</v>
      </c>
      <c r="N53">
        <v>45.51285</v>
      </c>
      <c r="O53">
        <v>-0.1153532</v>
      </c>
      <c r="P53">
        <v>-0.104284</v>
      </c>
      <c r="Q53">
        <v>-0.18142520000000001</v>
      </c>
      <c r="R53">
        <v>-0.1428711</v>
      </c>
      <c r="S53">
        <v>-9.8264599999999994E-2</v>
      </c>
      <c r="T53">
        <v>-9.3667700000000007E-2</v>
      </c>
    </row>
    <row r="54" spans="1:20">
      <c r="A54">
        <v>6</v>
      </c>
      <c r="B54">
        <v>19</v>
      </c>
      <c r="C54">
        <v>-5.9073359999999999</v>
      </c>
      <c r="D54">
        <v>-6.3469100000000003</v>
      </c>
      <c r="E54">
        <v>-10.447419999999999</v>
      </c>
      <c r="F54">
        <v>-9.779541</v>
      </c>
      <c r="G54">
        <v>-4.6173710000000003</v>
      </c>
      <c r="H54">
        <v>-5.3995649999999999</v>
      </c>
      <c r="I54">
        <v>43.433610000000002</v>
      </c>
      <c r="J54">
        <v>42.914700000000003</v>
      </c>
      <c r="K54">
        <v>36.389679999999998</v>
      </c>
      <c r="L54">
        <v>39.750369999999997</v>
      </c>
      <c r="M54">
        <v>45.420290000000001</v>
      </c>
      <c r="N54">
        <v>43.766179999999999</v>
      </c>
      <c r="O54">
        <v>-0.1112533</v>
      </c>
      <c r="P54">
        <v>-0.1201813</v>
      </c>
      <c r="Q54">
        <v>-0.20796539999999999</v>
      </c>
      <c r="R54">
        <v>-0.18894059999999999</v>
      </c>
      <c r="S54">
        <v>-8.6255999999999999E-2</v>
      </c>
      <c r="T54">
        <v>-0.1019359</v>
      </c>
    </row>
    <row r="55" spans="1:20">
      <c r="A55">
        <v>6</v>
      </c>
      <c r="B55">
        <v>20</v>
      </c>
      <c r="C55">
        <v>-6.3605770000000001</v>
      </c>
      <c r="D55">
        <v>-4.2312760000000003</v>
      </c>
      <c r="E55">
        <v>-10.08745</v>
      </c>
      <c r="F55">
        <v>-9.5263410000000004</v>
      </c>
      <c r="G55">
        <v>-5.4768860000000004</v>
      </c>
      <c r="H55">
        <v>-2.9757449999999999</v>
      </c>
      <c r="I55">
        <v>41.347909999999999</v>
      </c>
      <c r="J55">
        <v>42.939079999999997</v>
      </c>
      <c r="K55">
        <v>34.302439999999997</v>
      </c>
      <c r="L55">
        <v>36.23122</v>
      </c>
      <c r="M55">
        <v>43.01849</v>
      </c>
      <c r="N55">
        <v>44.529600000000002</v>
      </c>
      <c r="O55">
        <v>-0.1197893</v>
      </c>
      <c r="P55">
        <v>-8.0120899999999995E-2</v>
      </c>
      <c r="Q55">
        <v>-0.2007998</v>
      </c>
      <c r="R55">
        <v>-0.18404880000000001</v>
      </c>
      <c r="S55">
        <v>-0.1023124</v>
      </c>
      <c r="T55">
        <v>-5.6177699999999997E-2</v>
      </c>
    </row>
    <row r="56" spans="1:20">
      <c r="A56">
        <v>6</v>
      </c>
      <c r="B56">
        <v>14</v>
      </c>
      <c r="C56">
        <v>-5.4974660000000002</v>
      </c>
      <c r="D56">
        <v>-5.5596969999999999</v>
      </c>
      <c r="E56">
        <v>-9.6424819999999993</v>
      </c>
      <c r="F56">
        <v>-8.4700729999999993</v>
      </c>
      <c r="G56">
        <v>-4.6295149999999996</v>
      </c>
      <c r="H56">
        <v>-4.9524410000000003</v>
      </c>
      <c r="I56">
        <v>47.593409999999999</v>
      </c>
      <c r="J56">
        <v>46.765659999999997</v>
      </c>
      <c r="K56">
        <v>36.615009999999998</v>
      </c>
      <c r="L56">
        <v>39.619720000000001</v>
      </c>
      <c r="M56">
        <v>49.877400000000002</v>
      </c>
      <c r="N56">
        <v>48.244050000000001</v>
      </c>
      <c r="O56">
        <v>-0.10187209999999999</v>
      </c>
      <c r="P56">
        <v>-0.10328469999999999</v>
      </c>
      <c r="Q56">
        <v>-0.19450629999999999</v>
      </c>
      <c r="R56">
        <v>-0.16620309999999999</v>
      </c>
      <c r="S56">
        <v>-8.4829199999999993E-2</v>
      </c>
      <c r="T56">
        <v>-9.1327500000000006E-2</v>
      </c>
    </row>
    <row r="57" spans="1:20">
      <c r="A57">
        <v>6</v>
      </c>
      <c r="B57">
        <v>15</v>
      </c>
      <c r="C57">
        <v>-5.3305999999999996</v>
      </c>
      <c r="D57">
        <v>-5.5748670000000002</v>
      </c>
      <c r="E57">
        <v>-10.08586</v>
      </c>
      <c r="F57">
        <v>-8.7880230000000008</v>
      </c>
      <c r="G57">
        <v>-4.255382</v>
      </c>
      <c r="H57">
        <v>-4.8516440000000003</v>
      </c>
      <c r="I57">
        <v>47.347230000000003</v>
      </c>
      <c r="J57">
        <v>46.386330000000001</v>
      </c>
      <c r="K57">
        <v>37.16234</v>
      </c>
      <c r="L57">
        <v>40.56579</v>
      </c>
      <c r="M57">
        <v>49.629919999999998</v>
      </c>
      <c r="N57">
        <v>47.681190000000001</v>
      </c>
      <c r="O57">
        <v>-9.8779900000000004E-2</v>
      </c>
      <c r="P57">
        <v>-0.10356650000000001</v>
      </c>
      <c r="Q57">
        <v>-0.20345009999999999</v>
      </c>
      <c r="R57">
        <v>-0.17244200000000001</v>
      </c>
      <c r="S57">
        <v>-7.7973700000000007E-2</v>
      </c>
      <c r="T57">
        <v>-8.9468699999999998E-2</v>
      </c>
    </row>
    <row r="58" spans="1:20">
      <c r="A58">
        <v>6</v>
      </c>
      <c r="B58">
        <v>16</v>
      </c>
      <c r="C58">
        <v>-4.6397009999999996</v>
      </c>
      <c r="D58">
        <v>-4.2228469999999998</v>
      </c>
      <c r="E58">
        <v>-9.2398930000000004</v>
      </c>
      <c r="F58">
        <v>-6.9641260000000003</v>
      </c>
      <c r="G58">
        <v>-3.5181260000000001</v>
      </c>
      <c r="H58">
        <v>-3.5550250000000001</v>
      </c>
      <c r="I58">
        <v>47.243679999999998</v>
      </c>
      <c r="J58">
        <v>47.30585</v>
      </c>
      <c r="K58">
        <v>39.402090000000001</v>
      </c>
      <c r="L58">
        <v>43.741039999999998</v>
      </c>
      <c r="M58">
        <v>49.141399999999997</v>
      </c>
      <c r="N58">
        <v>48.160960000000003</v>
      </c>
      <c r="O58">
        <v>-8.5977100000000001E-2</v>
      </c>
      <c r="P58">
        <v>-7.8449500000000005E-2</v>
      </c>
      <c r="Q58">
        <v>-0.1863853</v>
      </c>
      <c r="R58">
        <v>-0.13665279999999999</v>
      </c>
      <c r="S58">
        <v>-6.4464599999999997E-2</v>
      </c>
      <c r="T58">
        <v>-6.5557900000000002E-2</v>
      </c>
    </row>
    <row r="59" spans="1:20">
      <c r="A59">
        <v>6</v>
      </c>
      <c r="B59">
        <v>17</v>
      </c>
      <c r="C59">
        <v>-5.0255429999999999</v>
      </c>
      <c r="D59">
        <v>-4.4845509999999997</v>
      </c>
      <c r="E59">
        <v>-8.2015049999999992</v>
      </c>
      <c r="F59">
        <v>-6.5804</v>
      </c>
      <c r="G59">
        <v>-4.1835250000000004</v>
      </c>
      <c r="H59">
        <v>-3.9280140000000001</v>
      </c>
      <c r="I59">
        <v>46.30809</v>
      </c>
      <c r="J59">
        <v>46.891559999999998</v>
      </c>
      <c r="K59">
        <v>41.235430000000001</v>
      </c>
      <c r="L59">
        <v>44.996949999999998</v>
      </c>
      <c r="M59">
        <v>47.64819</v>
      </c>
      <c r="N59">
        <v>47.379980000000003</v>
      </c>
      <c r="O59">
        <v>-9.3127000000000001E-2</v>
      </c>
      <c r="P59">
        <v>-8.3311300000000005E-2</v>
      </c>
      <c r="Q59">
        <v>-0.16543920000000001</v>
      </c>
      <c r="R59">
        <v>-0.12912319999999999</v>
      </c>
      <c r="S59">
        <v>-7.6657000000000003E-2</v>
      </c>
      <c r="T59">
        <v>-7.2436200000000006E-2</v>
      </c>
    </row>
    <row r="60" spans="1:20">
      <c r="A60">
        <v>6</v>
      </c>
      <c r="B60">
        <v>18</v>
      </c>
      <c r="C60">
        <v>-6.1250299999999998</v>
      </c>
      <c r="D60">
        <v>-5.5073569999999998</v>
      </c>
      <c r="E60">
        <v>-9.114141</v>
      </c>
      <c r="F60">
        <v>-7.3949889999999998</v>
      </c>
      <c r="G60">
        <v>-5.2602010000000003</v>
      </c>
      <c r="H60">
        <v>-4.9615960000000001</v>
      </c>
      <c r="I60">
        <v>44.519410000000001</v>
      </c>
      <c r="J60">
        <v>45.243969999999997</v>
      </c>
      <c r="K60">
        <v>39.832689999999999</v>
      </c>
      <c r="L60">
        <v>44.2834</v>
      </c>
      <c r="M60">
        <v>45.874180000000003</v>
      </c>
      <c r="N60">
        <v>45.51285</v>
      </c>
      <c r="O60">
        <v>-0.1135013</v>
      </c>
      <c r="P60">
        <v>-0.1023124</v>
      </c>
      <c r="Q60">
        <v>-0.1838487</v>
      </c>
      <c r="R60">
        <v>-0.14510729999999999</v>
      </c>
      <c r="S60">
        <v>-9.6385600000000002E-2</v>
      </c>
      <c r="T60">
        <v>-9.1496300000000003E-2</v>
      </c>
    </row>
    <row r="61" spans="1:20">
      <c r="A61">
        <v>6</v>
      </c>
      <c r="B61">
        <v>19</v>
      </c>
      <c r="C61">
        <v>-5.9073359999999999</v>
      </c>
      <c r="D61">
        <v>-6.3469100000000003</v>
      </c>
      <c r="E61">
        <v>-10.447419999999999</v>
      </c>
      <c r="F61">
        <v>-9.779541</v>
      </c>
      <c r="G61">
        <v>-4.6173710000000003</v>
      </c>
      <c r="H61">
        <v>-5.3995649999999999</v>
      </c>
      <c r="I61">
        <v>43.433610000000002</v>
      </c>
      <c r="J61">
        <v>42.914700000000003</v>
      </c>
      <c r="K61">
        <v>36.389679999999998</v>
      </c>
      <c r="L61">
        <v>39.750369999999997</v>
      </c>
      <c r="M61">
        <v>45.420290000000001</v>
      </c>
      <c r="N61">
        <v>43.766179999999999</v>
      </c>
      <c r="O61">
        <v>-0.1094673</v>
      </c>
      <c r="P61">
        <v>-0.1179091</v>
      </c>
      <c r="Q61">
        <v>-0.2107434</v>
      </c>
      <c r="R61">
        <v>-0.19189800000000001</v>
      </c>
      <c r="S61">
        <v>-8.4606600000000004E-2</v>
      </c>
      <c r="T61">
        <v>-9.9572900000000006E-2</v>
      </c>
    </row>
    <row r="62" spans="1:20">
      <c r="A62">
        <v>6</v>
      </c>
      <c r="B62">
        <v>20</v>
      </c>
      <c r="C62">
        <v>-6.3622040000000002</v>
      </c>
      <c r="D62">
        <v>-4.8185849999999997</v>
      </c>
      <c r="E62">
        <v>-9.8000779999999992</v>
      </c>
      <c r="F62">
        <v>-8.9632240000000003</v>
      </c>
      <c r="G62">
        <v>-5.4945149999999998</v>
      </c>
      <c r="H62">
        <v>-3.7997420000000002</v>
      </c>
      <c r="I62">
        <v>41.483730000000001</v>
      </c>
      <c r="J62">
        <v>42.552329999999998</v>
      </c>
      <c r="K62">
        <v>34.689419999999998</v>
      </c>
      <c r="L62">
        <v>36.901960000000003</v>
      </c>
      <c r="M62">
        <v>43.196809999999999</v>
      </c>
      <c r="N62">
        <v>43.945569999999996</v>
      </c>
      <c r="O62">
        <v>-0.1178963</v>
      </c>
      <c r="P62">
        <v>-8.9516799999999994E-2</v>
      </c>
      <c r="Q62">
        <v>-0.19768530000000001</v>
      </c>
      <c r="R62">
        <v>-0.17587990000000001</v>
      </c>
      <c r="S62">
        <v>-0.100679</v>
      </c>
      <c r="T62">
        <v>-7.00707E-2</v>
      </c>
    </row>
    <row r="63" spans="1:20">
      <c r="A63">
        <v>6</v>
      </c>
      <c r="B63">
        <v>21</v>
      </c>
      <c r="C63">
        <v>-6.7216250000000004</v>
      </c>
      <c r="D63">
        <v>-5.0643019999999996</v>
      </c>
      <c r="E63">
        <v>-8.9449249999999996</v>
      </c>
      <c r="F63">
        <v>-8.0382719999999992</v>
      </c>
      <c r="G63">
        <v>-6.1034259999999998</v>
      </c>
      <c r="H63">
        <v>-4.2222059999999999</v>
      </c>
      <c r="I63">
        <v>40.069429999999997</v>
      </c>
      <c r="J63">
        <v>41.018799999999999</v>
      </c>
      <c r="K63">
        <v>33.699249999999999</v>
      </c>
      <c r="L63">
        <v>34.912840000000003</v>
      </c>
      <c r="M63">
        <v>41.836399999999998</v>
      </c>
      <c r="N63">
        <v>42.732709999999997</v>
      </c>
      <c r="O63">
        <v>-0.1245566</v>
      </c>
      <c r="P63">
        <v>-9.4081600000000001E-2</v>
      </c>
      <c r="Q63">
        <v>-0.18043529999999999</v>
      </c>
      <c r="R63">
        <v>-0.15773010000000001</v>
      </c>
      <c r="S63">
        <v>-0.1118364</v>
      </c>
      <c r="T63">
        <v>-7.7861299999999994E-2</v>
      </c>
    </row>
    <row r="64" spans="1:20">
      <c r="A64">
        <v>6</v>
      </c>
      <c r="B64">
        <v>22</v>
      </c>
      <c r="C64">
        <v>-6.5067570000000003</v>
      </c>
      <c r="D64">
        <v>-5.0334589999999997</v>
      </c>
      <c r="E64">
        <v>-9.9114109999999993</v>
      </c>
      <c r="F64">
        <v>-10.984349999999999</v>
      </c>
      <c r="G64">
        <v>-5.388757</v>
      </c>
      <c r="H64">
        <v>-3.0875910000000002</v>
      </c>
      <c r="I64">
        <v>39.408729999999998</v>
      </c>
      <c r="J64">
        <v>40.01173</v>
      </c>
      <c r="K64">
        <v>31.68854</v>
      </c>
      <c r="L64">
        <v>30.522490000000001</v>
      </c>
      <c r="M64">
        <v>41.906910000000003</v>
      </c>
      <c r="N64">
        <v>43.100549999999998</v>
      </c>
      <c r="O64">
        <v>-0.120575</v>
      </c>
      <c r="P64">
        <v>-9.3508599999999997E-2</v>
      </c>
      <c r="Q64">
        <v>-0.1999311</v>
      </c>
      <c r="R64">
        <v>-0.21553919999999999</v>
      </c>
      <c r="S64">
        <v>-9.8741200000000001E-2</v>
      </c>
      <c r="T64">
        <v>-5.6938000000000002E-2</v>
      </c>
    </row>
    <row r="65" spans="1:20">
      <c r="A65">
        <v>6</v>
      </c>
      <c r="B65">
        <v>23</v>
      </c>
      <c r="C65">
        <v>-5.7296339999999999</v>
      </c>
      <c r="D65">
        <v>-4.2848819999999996</v>
      </c>
      <c r="E65">
        <v>-10.04997</v>
      </c>
      <c r="F65">
        <v>-10.72884</v>
      </c>
      <c r="G65">
        <v>-4.0737709999999998</v>
      </c>
      <c r="H65">
        <v>-1.8314969999999999</v>
      </c>
      <c r="I65">
        <v>39.740099999999998</v>
      </c>
      <c r="J65">
        <v>40.765230000000003</v>
      </c>
      <c r="K65">
        <v>31.20965</v>
      </c>
      <c r="L65">
        <v>29.866499999999998</v>
      </c>
      <c r="M65">
        <v>43.010379999999998</v>
      </c>
      <c r="N65">
        <v>44.97757</v>
      </c>
      <c r="O65">
        <v>-0.1061743</v>
      </c>
      <c r="P65">
        <v>-7.9602000000000006E-2</v>
      </c>
      <c r="Q65">
        <v>-0.20272599999999999</v>
      </c>
      <c r="R65">
        <v>-0.2105255</v>
      </c>
      <c r="S65">
        <v>-7.4645900000000001E-2</v>
      </c>
      <c r="T65">
        <v>-3.3774499999999999E-2</v>
      </c>
    </row>
    <row r="66" spans="1:20">
      <c r="A66">
        <v>6</v>
      </c>
      <c r="B66">
        <v>24</v>
      </c>
      <c r="C66">
        <v>-6.1128159999999996</v>
      </c>
      <c r="D66">
        <v>-4.5232590000000004</v>
      </c>
      <c r="E66">
        <v>-8.8320659999999993</v>
      </c>
      <c r="F66">
        <v>-9.4905830000000009</v>
      </c>
      <c r="G66">
        <v>-4.9253260000000001</v>
      </c>
      <c r="H66">
        <v>-2.1578110000000001</v>
      </c>
      <c r="I66">
        <v>39.100520000000003</v>
      </c>
      <c r="J66">
        <v>40.668149999999997</v>
      </c>
      <c r="K66">
        <v>32.756439999999998</v>
      </c>
      <c r="L66">
        <v>31.08643</v>
      </c>
      <c r="M66">
        <v>41.962910000000001</v>
      </c>
      <c r="N66">
        <v>45.118679999999998</v>
      </c>
      <c r="O66">
        <v>-0.113275</v>
      </c>
      <c r="P66">
        <v>-8.4030400000000005E-2</v>
      </c>
      <c r="Q66">
        <v>-0.1781587</v>
      </c>
      <c r="R66">
        <v>-0.1862279</v>
      </c>
      <c r="S66">
        <v>-9.0249499999999996E-2</v>
      </c>
      <c r="T66">
        <v>-3.9792000000000001E-2</v>
      </c>
    </row>
    <row r="67" spans="1:20">
      <c r="A67">
        <v>6</v>
      </c>
      <c r="B67">
        <v>25</v>
      </c>
      <c r="C67">
        <v>-7.2578760000000004</v>
      </c>
      <c r="D67">
        <v>-5.1508849999999997</v>
      </c>
      <c r="E67">
        <v>-7.4549469999999998</v>
      </c>
      <c r="F67">
        <v>-10.371359999999999</v>
      </c>
      <c r="G67">
        <v>-7.254257</v>
      </c>
      <c r="H67">
        <v>-1.6598440000000001</v>
      </c>
      <c r="I67">
        <v>37.101559999999999</v>
      </c>
      <c r="J67">
        <v>38.253129999999999</v>
      </c>
      <c r="K67">
        <v>35.162709999999997</v>
      </c>
      <c r="L67">
        <v>32.679099999999998</v>
      </c>
      <c r="M67">
        <v>38.106299999999997</v>
      </c>
      <c r="N67">
        <v>41.722360000000002</v>
      </c>
      <c r="O67">
        <v>-0.1344938</v>
      </c>
      <c r="P67">
        <v>-9.5689999999999997E-2</v>
      </c>
      <c r="Q67">
        <v>-0.15037980000000001</v>
      </c>
      <c r="R67">
        <v>-0.20351089999999999</v>
      </c>
      <c r="S67">
        <v>-0.13292380000000001</v>
      </c>
      <c r="T67">
        <v>-3.0609000000000001E-2</v>
      </c>
    </row>
    <row r="68" spans="1:20">
      <c r="A68">
        <v>6</v>
      </c>
      <c r="B68">
        <v>26</v>
      </c>
      <c r="C68">
        <v>-6.9467499999999998</v>
      </c>
      <c r="D68">
        <v>-3.9559549999999999</v>
      </c>
      <c r="E68">
        <v>-6.213889</v>
      </c>
      <c r="F68">
        <v>-6.6382779999999997</v>
      </c>
      <c r="G68">
        <v>-8.1559799999999996</v>
      </c>
      <c r="H68">
        <v>-3.6923330000000001</v>
      </c>
      <c r="I68">
        <v>36.765639999999998</v>
      </c>
      <c r="J68">
        <v>38.880549999999999</v>
      </c>
      <c r="K68">
        <v>37.089570000000002</v>
      </c>
      <c r="L68">
        <v>36.39188</v>
      </c>
      <c r="M68">
        <v>35.572989999999997</v>
      </c>
      <c r="N68">
        <v>39.39723</v>
      </c>
      <c r="O68">
        <v>-0.12872839999999999</v>
      </c>
      <c r="P68">
        <v>-7.3491399999999998E-2</v>
      </c>
      <c r="Q68">
        <v>-0.1253454</v>
      </c>
      <c r="R68">
        <v>-0.13025890000000001</v>
      </c>
      <c r="S68">
        <v>-0.14944650000000001</v>
      </c>
      <c r="T68">
        <v>-6.8089999999999998E-2</v>
      </c>
    </row>
    <row r="69" spans="1:20">
      <c r="A69">
        <v>6</v>
      </c>
      <c r="B69">
        <v>27</v>
      </c>
      <c r="C69">
        <v>-5.8679410000000001</v>
      </c>
      <c r="D69">
        <v>-2.5383550000000001</v>
      </c>
      <c r="E69">
        <v>-2.9272740000000002</v>
      </c>
      <c r="F69">
        <v>8.8940769999999993</v>
      </c>
      <c r="G69">
        <v>-11.07066</v>
      </c>
      <c r="H69">
        <v>-22.764959999999999</v>
      </c>
      <c r="I69">
        <v>36.786349999999999</v>
      </c>
      <c r="J69">
        <v>39.804740000000002</v>
      </c>
      <c r="K69">
        <v>41.136339999999997</v>
      </c>
      <c r="L69">
        <v>48.289639999999999</v>
      </c>
      <c r="M69">
        <v>29.090219999999999</v>
      </c>
      <c r="N69">
        <v>24.793009999999999</v>
      </c>
      <c r="O69">
        <v>-0.1087373</v>
      </c>
      <c r="P69">
        <v>-4.7156000000000003E-2</v>
      </c>
      <c r="Q69">
        <v>-5.9048400000000001E-2</v>
      </c>
      <c r="R69">
        <v>0.17452309999999999</v>
      </c>
      <c r="S69">
        <v>-0.2028538</v>
      </c>
      <c r="T69">
        <v>-0.41980659999999997</v>
      </c>
    </row>
  </sheetData>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4" sqref="J14"/>
    </sheetView>
  </sheetViews>
  <sheetFormatPr baseColWidth="10" defaultColWidth="8.83203125" defaultRowHeight="14" x14ac:dyDescent="0"/>
  <sheetData/>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Charts</vt:lpstr>
      </vt:variant>
      <vt:variant>
        <vt:i4>6</vt:i4>
      </vt:variant>
    </vt:vector>
  </HeadingPairs>
  <TitlesOfParts>
    <vt:vector size="16" baseType="lpstr">
      <vt:lpstr>Table1</vt:lpstr>
      <vt:lpstr>regsum2d3u2_tab_rev</vt:lpstr>
      <vt:lpstr>Table2</vt:lpstr>
      <vt:lpstr>tab2u_new2b.txt</vt:lpstr>
      <vt:lpstr>figure2_data</vt:lpstr>
      <vt:lpstr>figure3.txt</vt:lpstr>
      <vt:lpstr>figure4.txt</vt:lpstr>
      <vt:lpstr>figure5_rev.txt</vt:lpstr>
      <vt:lpstr>Figure6_eps</vt:lpstr>
      <vt:lpstr>Figure7_eps</vt:lpstr>
      <vt:lpstr>Figure2</vt:lpstr>
      <vt:lpstr>Figure3</vt:lpstr>
      <vt:lpstr>Figure4</vt:lpstr>
      <vt:lpstr>Figure5A</vt:lpstr>
      <vt:lpstr>Figure5B</vt:lpstr>
      <vt:lpstr>Figure5C</vt:lpstr>
    </vt:vector>
  </TitlesOfParts>
  <Company>Columbia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Columbia University</dc:creator>
  <cp:lastModifiedBy>Steven Davis</cp:lastModifiedBy>
  <dcterms:created xsi:type="dcterms:W3CDTF">2011-11-21T23:11:51Z</dcterms:created>
  <dcterms:modified xsi:type="dcterms:W3CDTF">2011-12-12T02:26:57Z</dcterms:modified>
</cp:coreProperties>
</file>